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A GARCIA\Dropbox\CPC\INC\2019\Financiacion\"/>
    </mc:Choice>
  </mc:AlternateContent>
  <xr:revisionPtr revIDLastSave="0" documentId="13_ncr:1_{5C6A6D47-CBAD-4340-BBD7-9B8ED498D4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pa" sheetId="22" r:id="rId1"/>
    <sheet name="Figura 1" sheetId="1" r:id="rId2"/>
    <sheet name="1" sheetId="5" r:id="rId3"/>
    <sheet name="2A" sheetId="18" r:id="rId4"/>
    <sheet name="2B" sheetId="19" r:id="rId5"/>
    <sheet name="3A" sheetId="8" r:id="rId6"/>
    <sheet name="3B" sheetId="9" r:id="rId7"/>
    <sheet name="4" sheetId="17" r:id="rId8"/>
    <sheet name="5" sheetId="15" r:id="rId9"/>
    <sheet name="6" sheetId="20" r:id="rId10"/>
    <sheet name="7" sheetId="2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7" hidden="1">'4'!#REF!</definedName>
    <definedName name="_xlnm._FilterDatabase" localSheetId="8" hidden="1">'5'!$A$14:$D$14</definedName>
    <definedName name="_Ref15292634" localSheetId="10">'7'!#REF!</definedName>
    <definedName name="_Ref462219233">'3A'!#REF!</definedName>
    <definedName name="_Ref487126334">#REF!</definedName>
    <definedName name="_Ref487475053">'3B'!#REF!</definedName>
    <definedName name="_Ref487536121">'1'!#REF!</definedName>
    <definedName name="_Ref487546494">#REF!</definedName>
    <definedName name="a">#REF!</definedName>
    <definedName name="area">#REF!</definedName>
    <definedName name="_xlnm.Print_Area">#REF!</definedName>
    <definedName name="Fecha">[2]Configuracion!$H$6</definedName>
    <definedName name="Logico">[3]Configuracion!$A$4:$A$5</definedName>
    <definedName name="Naturaleza1">#REF!</definedName>
    <definedName name="Periodo">[2]Configuracion!$H$5</definedName>
    <definedName name="Rama1">#REF!</definedName>
    <definedName name="RangoCriterio2">[4]Detalle!$K$1:$K$65536</definedName>
    <definedName name="RangoValor">[4]Detalle!$I$1:$I$65536</definedName>
    <definedName name="Sector1">[5]Cuentas_Corrientes!$A$133:$I$133</definedName>
    <definedName name="Sector3">#REF!</definedName>
    <definedName name="Sector4">#REF!</definedName>
    <definedName name="Titulo">[4]Configuracion!$H$4</definedName>
    <definedName name="_xlnm.Print_Titles">#REF!,#REF!</definedName>
    <definedName name="Transaccion1">#REF!</definedName>
    <definedName name="Valoracion1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9" l="1"/>
  <c r="D18" i="9"/>
  <c r="E18" i="9"/>
  <c r="F18" i="9"/>
  <c r="G18" i="9"/>
  <c r="H18" i="9"/>
  <c r="I18" i="9"/>
  <c r="J18" i="9"/>
  <c r="K18" i="9"/>
  <c r="B18" i="9"/>
  <c r="B16" i="8" l="1"/>
  <c r="C16" i="8"/>
  <c r="D16" i="8"/>
  <c r="E16" i="8"/>
  <c r="F16" i="8"/>
  <c r="G16" i="8"/>
  <c r="H16" i="8"/>
  <c r="I16" i="8"/>
  <c r="J16" i="8"/>
  <c r="K16" i="8"/>
</calcChain>
</file>

<file path=xl/sharedStrings.xml><?xml version="1.0" encoding="utf-8"?>
<sst xmlns="http://schemas.openxmlformats.org/spreadsheetml/2006/main" count="183" uniqueCount="94">
  <si>
    <t xml:space="preserve"> </t>
  </si>
  <si>
    <t>Comercial</t>
  </si>
  <si>
    <t>Consumo</t>
  </si>
  <si>
    <t>Microcrédito</t>
  </si>
  <si>
    <t>Créditos bancarios, Pymes</t>
  </si>
  <si>
    <t>Créditos bancarios, total</t>
  </si>
  <si>
    <t>Tasa de interés, Pymes</t>
  </si>
  <si>
    <t>Diferencial del tipo de interés</t>
  </si>
  <si>
    <t>Tasa de interés, empresas grandes</t>
  </si>
  <si>
    <t>Vivienda</t>
  </si>
  <si>
    <t>Inmobiliario</t>
  </si>
  <si>
    <t>Infraestructura</t>
  </si>
  <si>
    <t>Adquisición / Crecimiento</t>
  </si>
  <si>
    <t>Impacto</t>
  </si>
  <si>
    <t>Recursos Naturales</t>
  </si>
  <si>
    <t>Capital Emprendedor</t>
  </si>
  <si>
    <t>Número de fondos</t>
  </si>
  <si>
    <t>Total</t>
  </si>
  <si>
    <t>Compromisos de capital destinados a otros países</t>
  </si>
  <si>
    <t>Compromisos de capital destinados a Colombia</t>
  </si>
  <si>
    <t>Fuente: CPC con base en Vesga et al. (2016).</t>
  </si>
  <si>
    <t>Fuente: Superfinanciera (2019). Cálculos: CPC.</t>
  </si>
  <si>
    <t>Fuente: OCDE (2019).</t>
  </si>
  <si>
    <t>% del total</t>
  </si>
  <si>
    <t>Fuente: Asociación Colombiana de Fondos de Capital Privado y EY Colombia (2018).</t>
  </si>
  <si>
    <t>Argentina</t>
  </si>
  <si>
    <t>China</t>
  </si>
  <si>
    <t>Brasil</t>
  </si>
  <si>
    <t>Chile</t>
  </si>
  <si>
    <t>México</t>
  </si>
  <si>
    <t>Sudáfrica</t>
  </si>
  <si>
    <t>Costa Rica</t>
  </si>
  <si>
    <t>Perú</t>
  </si>
  <si>
    <t>Uruguay</t>
  </si>
  <si>
    <t>Colombia</t>
  </si>
  <si>
    <t>Tailandia</t>
  </si>
  <si>
    <t>Fuente: Factors Chain International (2018).</t>
  </si>
  <si>
    <t>E.E.U.U</t>
  </si>
  <si>
    <t>% finanzas alternativas a empresas</t>
  </si>
  <si>
    <t>Volumen finanzas alternativas</t>
  </si>
  <si>
    <t>E.E.U.U.</t>
  </si>
  <si>
    <t>Fuente: CCAF (2018).</t>
  </si>
  <si>
    <t>Fuente: Banco Mundial (2019).</t>
  </si>
  <si>
    <t>Turquía</t>
  </si>
  <si>
    <t>Suáfrica</t>
  </si>
  <si>
    <t>América Latina</t>
  </si>
  <si>
    <t>OCDE</t>
  </si>
  <si>
    <t>OCDE 2018</t>
  </si>
  <si>
    <t>América Latina 2018</t>
  </si>
  <si>
    <t>Informe Nacional de Competividad 2019-2020</t>
  </si>
  <si>
    <t>Mapa de portada</t>
  </si>
  <si>
    <t>Nota: NA</t>
  </si>
  <si>
    <t>Puesto</t>
  </si>
  <si>
    <t>Capítulo: Financiación empresarial</t>
  </si>
  <si>
    <t>Hong Kong</t>
  </si>
  <si>
    <t>País</t>
  </si>
  <si>
    <t>Profundidad y estabilidad del sistema financiero. Puesto entre 141 países.</t>
  </si>
  <si>
    <t>Fuente: WEF (2019).</t>
  </si>
  <si>
    <t>https://www.weforum.org/reports/global-competitiveness-report-2019</t>
  </si>
  <si>
    <t>Figura 1</t>
  </si>
  <si>
    <t>Instrumentos de financiación según etapa de desarrollo empresarial.</t>
  </si>
  <si>
    <t>https://www.innpulsacolombia.com/sites/all/themes/sitetheme/assets/Libro3EmprendedoresenCrecimiento.pdf</t>
  </si>
  <si>
    <t>Gráfica 1</t>
  </si>
  <si>
    <t>Cartera de créditos bruta por tipo de crédito (COP billones constantes de 2008). Colombia, 2009-2018.</t>
  </si>
  <si>
    <t>https://www.superfinanciera.gov.co/publicacion/61036</t>
  </si>
  <si>
    <t>Gráfica 2A</t>
  </si>
  <si>
    <t>fecha</t>
  </si>
  <si>
    <t>Volumen de finanzas alternativas (millones USD). Colombia y países de referencia, 2017.</t>
  </si>
  <si>
    <t>https://www.jbs.cam.ac.uk/faculty-research/centres/alternative-finance/publications/reaching-new-heights/#.XbNGMZpKjIU</t>
  </si>
  <si>
    <t>https://www.jbs.cam.ac.uk/faculty-research/centres/alternative-finance/publications/3rd-asia-pacific-region-alternative-finance-industry-report/#.XbNGPppKjIU</t>
  </si>
  <si>
    <t>https://www.jbs.cam.ac.uk/faculty-research/centres/alternative-finance/publications/middle-east-and-africa/#.XbNGRZpKjIU</t>
  </si>
  <si>
    <t>https://www.jbs.cam.ac.uk/faculty-research/centres/alternative-finance/publications/shifting-paradigms/#.XbNGWZpKjIU</t>
  </si>
  <si>
    <t>Volumen de finanzas alternativas para empresas (% del volumen total). Colombia y países de referencia, 2017.</t>
  </si>
  <si>
    <t>Gráfica 2B</t>
  </si>
  <si>
    <t>Gráfica 3A</t>
  </si>
  <si>
    <t>Crédito empresarial a pymes y total (COP billones constantes de 2008, % del total). Colombia, 2008-2017.</t>
  </si>
  <si>
    <t>Https://doi.org/10.1787/fin_sme_ent-2019-en</t>
  </si>
  <si>
    <t>Gráfica 3B</t>
  </si>
  <si>
    <t>Tasa de interés para pymes y diferencial de tasa de interés. Colombia, 2008-2017.</t>
  </si>
  <si>
    <t>Gráfica 4</t>
  </si>
  <si>
    <t>Volumen total de factoring (USD millones constantes de 2010). Colombia y países de referencia, 2009 y 2018.</t>
  </si>
  <si>
    <t>https://fci.nl/about-factoring/2018_World_Factoring_Statistics.pdf</t>
  </si>
  <si>
    <t>https://fci.nl/downloads/annual_review_2015.pdf</t>
  </si>
  <si>
    <t>Gráfica 5</t>
  </si>
  <si>
    <t>Número de fondos de capital privado y capital comprometido (USD millones) por tipo de fondo. Colombia, 2018.</t>
  </si>
  <si>
    <t>Nota: En este análisis no se incluyen los fondos de infraestructura, inmobiliarios o de recursos naturales por no estar enfocados en el desarrollo empresarial.</t>
  </si>
  <si>
    <t>http://colcapital.org/wp-content/uploads/2019/01/Estudio_Anual_2018.pdf</t>
  </si>
  <si>
    <t>Gráfica 6</t>
  </si>
  <si>
    <t>Capitalización bursátil (% PIB). Colombia y países de referencia, 2005-2018.</t>
  </si>
  <si>
    <t>https://data.worldbank.org/indicator/CM.MKT.LCAP.GD.ZS</t>
  </si>
  <si>
    <t>Gráfica 7</t>
  </si>
  <si>
    <t>Acciones negociadas, índice de rotación de las acciones nacionales (% del valor de acciones). Colombia y países de referencia, 2013 y 2018.</t>
  </si>
  <si>
    <t>https://data.worldbank.org/indicator/CM.MKT.TRNR</t>
  </si>
  <si>
    <t>Tipo de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</si>
</sst>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 * #,##0.00_ ;_ * \-#,##0.00_ ;_ * &quot;-&quot;??_ ;_ @_ "/>
    <numFmt numFmtId="166" formatCode="0.0%"/>
    <numFmt numFmtId="167" formatCode="_-* #,##0.0_-;\-* #,##0.0_-;_-* &quot;-&quot;_-;_-@_-"/>
    <numFmt numFmtId="169" formatCode="#,##0.0"/>
    <numFmt numFmtId="170" formatCode="0.0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Garamond"/>
      <family val="1"/>
      <charset val="238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  <scheme val="minor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56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56"/>
      <name val="Calibri"/>
      <family val="2"/>
      <scheme val="minor"/>
    </font>
    <font>
      <u/>
      <sz val="9.9"/>
      <color theme="10"/>
      <name val="Trebuchet MS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Garamond"/>
      <family val="2"/>
      <charset val="238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b/>
      <sz val="18"/>
      <color indexed="56"/>
      <name val="Calibri Light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1">
    <xf numFmtId="0" fontId="0" fillId="0" borderId="0"/>
    <xf numFmtId="9" fontId="2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/>
    <xf numFmtId="0" fontId="15" fillId="10" borderId="0" applyNumberFormat="0" applyBorder="0" applyAlignment="0" applyProtection="0"/>
    <xf numFmtId="0" fontId="2" fillId="34" borderId="0" applyNumberFormat="0" applyBorder="0" applyAlignment="0" applyProtection="0"/>
    <xf numFmtId="0" fontId="15" fillId="14" borderId="0" applyNumberFormat="0" applyBorder="0" applyAlignment="0" applyProtection="0"/>
    <xf numFmtId="0" fontId="2" fillId="35" borderId="0" applyNumberFormat="0" applyBorder="0" applyAlignment="0" applyProtection="0"/>
    <xf numFmtId="0" fontId="15" fillId="18" borderId="0" applyNumberFormat="0" applyBorder="0" applyAlignment="0" applyProtection="0"/>
    <xf numFmtId="0" fontId="2" fillId="36" borderId="0" applyNumberFormat="0" applyBorder="0" applyAlignment="0" applyProtection="0"/>
    <xf numFmtId="0" fontId="15" fillId="22" borderId="0" applyNumberFormat="0" applyBorder="0" applyAlignment="0" applyProtection="0"/>
    <xf numFmtId="0" fontId="2" fillId="37" borderId="0" applyNumberFormat="0" applyBorder="0" applyAlignment="0" applyProtection="0"/>
    <xf numFmtId="0" fontId="15" fillId="26" borderId="0" applyNumberFormat="0" applyBorder="0" applyAlignment="0" applyProtection="0"/>
    <xf numFmtId="0" fontId="2" fillId="26" borderId="0" applyNumberFormat="0" applyBorder="0" applyAlignment="0" applyProtection="0"/>
    <xf numFmtId="0" fontId="15" fillId="30" borderId="0" applyNumberFormat="0" applyBorder="0" applyAlignment="0" applyProtection="0"/>
    <xf numFmtId="0" fontId="2" fillId="30" borderId="0" applyNumberFormat="0" applyBorder="0" applyAlignment="0" applyProtection="0"/>
    <xf numFmtId="0" fontId="15" fillId="11" borderId="0" applyNumberFormat="0" applyBorder="0" applyAlignment="0" applyProtection="0"/>
    <xf numFmtId="0" fontId="2" fillId="38" borderId="0" applyNumberFormat="0" applyBorder="0" applyAlignment="0" applyProtection="0"/>
    <xf numFmtId="0" fontId="15" fillId="15" borderId="0" applyNumberFormat="0" applyBorder="0" applyAlignment="0" applyProtection="0"/>
    <xf numFmtId="0" fontId="2" fillId="15" borderId="0" applyNumberFormat="0" applyBorder="0" applyAlignment="0" applyProtection="0"/>
    <xf numFmtId="0" fontId="15" fillId="19" borderId="0" applyNumberFormat="0" applyBorder="0" applyAlignment="0" applyProtection="0"/>
    <xf numFmtId="0" fontId="2" fillId="39" borderId="0" applyNumberFormat="0" applyBorder="0" applyAlignment="0" applyProtection="0"/>
    <xf numFmtId="0" fontId="15" fillId="23" borderId="0" applyNumberFormat="0" applyBorder="0" applyAlignment="0" applyProtection="0"/>
    <xf numFmtId="0" fontId="2" fillId="37" borderId="0" applyNumberFormat="0" applyBorder="0" applyAlignment="0" applyProtection="0"/>
    <xf numFmtId="0" fontId="15" fillId="27" borderId="0" applyNumberFormat="0" applyBorder="0" applyAlignment="0" applyProtection="0"/>
    <xf numFmtId="0" fontId="2" fillId="27" borderId="0" applyNumberFormat="0" applyBorder="0" applyAlignment="0" applyProtection="0"/>
    <xf numFmtId="0" fontId="15" fillId="31" borderId="0" applyNumberFormat="0" applyBorder="0" applyAlignment="0" applyProtection="0"/>
    <xf numFmtId="0" fontId="2" fillId="40" borderId="0" applyNumberFormat="0" applyBorder="0" applyAlignment="0" applyProtection="0"/>
    <xf numFmtId="0" fontId="20" fillId="12" borderId="0" applyNumberFormat="0" applyBorder="0" applyAlignment="0" applyProtection="0"/>
    <xf numFmtId="0" fontId="12" fillId="41" borderId="0" applyNumberFormat="0" applyBorder="0" applyAlignment="0" applyProtection="0"/>
    <xf numFmtId="0" fontId="20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20" borderId="0" applyNumberFormat="0" applyBorder="0" applyAlignment="0" applyProtection="0"/>
    <xf numFmtId="0" fontId="12" fillId="39" borderId="0" applyNumberFormat="0" applyBorder="0" applyAlignment="0" applyProtection="0"/>
    <xf numFmtId="0" fontId="20" fillId="24" borderId="0" applyNumberFormat="0" applyBorder="0" applyAlignment="0" applyProtection="0"/>
    <xf numFmtId="0" fontId="12" fillId="42" borderId="0" applyNumberFormat="0" applyBorder="0" applyAlignment="0" applyProtection="0"/>
    <xf numFmtId="0" fontId="20" fillId="28" borderId="0" applyNumberFormat="0" applyBorder="0" applyAlignment="0" applyProtection="0"/>
    <xf numFmtId="0" fontId="12" fillId="28" borderId="0" applyNumberFormat="0" applyBorder="0" applyAlignment="0" applyProtection="0"/>
    <xf numFmtId="0" fontId="20" fillId="32" borderId="0" applyNumberFormat="0" applyBorder="0" applyAlignment="0" applyProtection="0"/>
    <xf numFmtId="0" fontId="12" fillId="43" borderId="0" applyNumberFormat="0" applyBorder="0" applyAlignment="0" applyProtection="0"/>
    <xf numFmtId="0" fontId="20" fillId="9" borderId="0" applyNumberFormat="0" applyBorder="0" applyAlignment="0" applyProtection="0"/>
    <xf numFmtId="0" fontId="12" fillId="44" borderId="0" applyNumberFormat="0" applyBorder="0" applyAlignment="0" applyProtection="0"/>
    <xf numFmtId="0" fontId="20" fillId="13" borderId="0" applyNumberFormat="0" applyBorder="0" applyAlignment="0" applyProtection="0"/>
    <xf numFmtId="0" fontId="12" fillId="45" borderId="0" applyNumberFormat="0" applyBorder="0" applyAlignment="0" applyProtection="0"/>
    <xf numFmtId="0" fontId="20" fillId="17" borderId="0" applyNumberFormat="0" applyBorder="0" applyAlignment="0" applyProtection="0"/>
    <xf numFmtId="0" fontId="12" fillId="46" borderId="0" applyNumberFormat="0" applyBorder="0" applyAlignment="0" applyProtection="0"/>
    <xf numFmtId="0" fontId="20" fillId="21" borderId="0" applyNumberFormat="0" applyBorder="0" applyAlignment="0" applyProtection="0"/>
    <xf numFmtId="0" fontId="12" fillId="42" borderId="0" applyNumberFormat="0" applyBorder="0" applyAlignment="0" applyProtection="0"/>
    <xf numFmtId="0" fontId="20" fillId="25" borderId="0" applyNumberFormat="0" applyBorder="0" applyAlignment="0" applyProtection="0"/>
    <xf numFmtId="0" fontId="12" fillId="25" borderId="0" applyNumberFormat="0" applyBorder="0" applyAlignment="0" applyProtection="0"/>
    <xf numFmtId="0" fontId="20" fillId="29" borderId="0" applyNumberFormat="0" applyBorder="0" applyAlignment="0" applyProtection="0"/>
    <xf numFmtId="0" fontId="12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6" borderId="4" applyNumberFormat="0" applyAlignment="0" applyProtection="0"/>
    <xf numFmtId="0" fontId="6" fillId="47" borderId="4" applyNumberFormat="0" applyAlignment="0" applyProtection="0"/>
    <xf numFmtId="0" fontId="24" fillId="7" borderId="7" applyNumberFormat="0" applyAlignment="0" applyProtection="0"/>
    <xf numFmtId="0" fontId="8" fillId="7" borderId="7" applyNumberFormat="0" applyAlignment="0" applyProtection="0"/>
    <xf numFmtId="4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11" applyNumberFormat="0" applyFill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5" borderId="4" applyNumberFormat="0" applyAlignment="0" applyProtection="0"/>
    <xf numFmtId="0" fontId="4" fillId="5" borderId="4" applyNumberFormat="0" applyAlignment="0" applyProtection="0"/>
    <xf numFmtId="0" fontId="35" fillId="0" borderId="6" applyNumberFormat="0" applyFill="0" applyAlignment="0" applyProtection="0"/>
    <xf numFmtId="0" fontId="7" fillId="0" borderId="6" applyNumberFormat="0" applyFill="0" applyAlignment="0" applyProtection="0"/>
    <xf numFmtId="165" fontId="14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40" fillId="0" borderId="0"/>
    <xf numFmtId="0" fontId="41" fillId="0" borderId="0"/>
    <xf numFmtId="0" fontId="2" fillId="0" borderId="0"/>
    <xf numFmtId="0" fontId="16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42" fillId="6" borderId="5" applyNumberFormat="0" applyAlignment="0" applyProtection="0"/>
    <xf numFmtId="0" fontId="5" fillId="47" borderId="5" applyNumberFormat="0" applyAlignment="0" applyProtection="0"/>
    <xf numFmtId="9" fontId="1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1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0" fillId="0" borderId="10" xfId="0" applyBorder="1"/>
    <xf numFmtId="0" fontId="11" fillId="0" borderId="0" xfId="0" applyFont="1"/>
    <xf numFmtId="0" fontId="0" fillId="0" borderId="0" xfId="1" applyNumberFormat="1" applyFont="1"/>
    <xf numFmtId="166" fontId="0" fillId="0" borderId="10" xfId="1" applyNumberFormat="1" applyFont="1" applyBorder="1"/>
    <xf numFmtId="0" fontId="11" fillId="0" borderId="10" xfId="0" applyFont="1" applyBorder="1"/>
    <xf numFmtId="0" fontId="11" fillId="0" borderId="10" xfId="0" applyFont="1" applyBorder="1" applyAlignment="1">
      <alignment horizontal="center" vertical="center" wrapText="1"/>
    </xf>
    <xf numFmtId="169" fontId="0" fillId="0" borderId="10" xfId="0" applyNumberFormat="1" applyBorder="1"/>
    <xf numFmtId="4" fontId="0" fillId="0" borderId="10" xfId="0" applyNumberFormat="1" applyBorder="1"/>
    <xf numFmtId="166" fontId="0" fillId="0" borderId="0" xfId="1" applyNumberFormat="1" applyFont="1"/>
    <xf numFmtId="2" fontId="47" fillId="0" borderId="0" xfId="1" applyNumberFormat="1" applyFont="1"/>
    <xf numFmtId="0" fontId="48" fillId="0" borderId="0" xfId="150"/>
    <xf numFmtId="0" fontId="11" fillId="0" borderId="10" xfId="0" applyFont="1" applyBorder="1" applyAlignment="1">
      <alignment horizontal="center"/>
    </xf>
    <xf numFmtId="0" fontId="0" fillId="0" borderId="0" xfId="0" applyFont="1"/>
    <xf numFmtId="0" fontId="48" fillId="0" borderId="0" xfId="150" applyFont="1"/>
    <xf numFmtId="0" fontId="0" fillId="0" borderId="10" xfId="0" applyFont="1" applyBorder="1"/>
    <xf numFmtId="0" fontId="0" fillId="0" borderId="0" xfId="0" applyFont="1" applyAlignment="1">
      <alignment vertical="center"/>
    </xf>
    <xf numFmtId="0" fontId="49" fillId="0" borderId="10" xfId="2" applyFont="1" applyFill="1" applyBorder="1" applyAlignment="1">
      <alignment horizontal="centerContinuous"/>
    </xf>
    <xf numFmtId="17" fontId="50" fillId="0" borderId="10" xfId="2" applyNumberFormat="1" applyFont="1" applyFill="1" applyBorder="1" applyAlignment="1">
      <alignment horizontal="center"/>
    </xf>
    <xf numFmtId="17" fontId="50" fillId="33" borderId="10" xfId="2" applyNumberFormat="1" applyFont="1" applyFill="1" applyBorder="1" applyAlignment="1">
      <alignment horizontal="center"/>
    </xf>
    <xf numFmtId="17" fontId="50" fillId="33" borderId="10" xfId="3" applyNumberFormat="1" applyFont="1" applyFill="1" applyBorder="1" applyAlignment="1">
      <alignment horizontal="center"/>
    </xf>
    <xf numFmtId="166" fontId="0" fillId="0" borderId="10" xfId="0" applyNumberFormat="1" applyFont="1" applyBorder="1"/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/>
    <xf numFmtId="0" fontId="0" fillId="0" borderId="10" xfId="2" applyFont="1" applyBorder="1"/>
    <xf numFmtId="167" fontId="0" fillId="0" borderId="10" xfId="149" applyNumberFormat="1" applyFont="1" applyBorder="1"/>
    <xf numFmtId="0" fontId="11" fillId="0" borderId="10" xfId="2" applyFont="1" applyBorder="1"/>
    <xf numFmtId="167" fontId="11" fillId="0" borderId="10" xfId="149" applyNumberFormat="1" applyFont="1" applyBorder="1"/>
    <xf numFmtId="0" fontId="11" fillId="0" borderId="0" xfId="2" applyFont="1" applyBorder="1"/>
    <xf numFmtId="42" fontId="0" fillId="0" borderId="10" xfId="0" applyNumberFormat="1" applyFont="1" applyBorder="1"/>
    <xf numFmtId="2" fontId="0" fillId="0" borderId="10" xfId="0" applyNumberFormat="1" applyFont="1" applyBorder="1"/>
    <xf numFmtId="0" fontId="0" fillId="0" borderId="0" xfId="0" applyFont="1" applyAlignment="1">
      <alignment wrapText="1"/>
    </xf>
    <xf numFmtId="2" fontId="0" fillId="0" borderId="10" xfId="103" applyNumberFormat="1" applyFont="1" applyFill="1" applyBorder="1"/>
    <xf numFmtId="0" fontId="11" fillId="0" borderId="10" xfId="4" applyFont="1" applyBorder="1"/>
    <xf numFmtId="170" fontId="0" fillId="0" borderId="10" xfId="103" applyNumberFormat="1" applyFont="1" applyFill="1" applyBorder="1"/>
    <xf numFmtId="0" fontId="11" fillId="0" borderId="10" xfId="4" applyFont="1" applyFill="1" applyBorder="1"/>
    <xf numFmtId="166" fontId="0" fillId="0" borderId="0" xfId="137" applyNumberFormat="1" applyFont="1" applyFill="1"/>
    <xf numFmtId="0" fontId="0" fillId="0" borderId="0" xfId="4" applyFont="1"/>
    <xf numFmtId="2" fontId="0" fillId="0" borderId="0" xfId="4" applyNumberFormat="1" applyFont="1"/>
    <xf numFmtId="10" fontId="0" fillId="0" borderId="10" xfId="0" applyNumberFormat="1" applyFont="1" applyBorder="1"/>
  </cellXfs>
  <cellStyles count="151">
    <cellStyle name="20% - Accent1 2" xfId="6" xr:uid="{00000000-0005-0000-0000-000000000000}"/>
    <cellStyle name="20% - Accent2 2" xfId="8" xr:uid="{00000000-0005-0000-0000-000001000000}"/>
    <cellStyle name="20% - Accent3 2" xfId="10" xr:uid="{00000000-0005-0000-0000-000002000000}"/>
    <cellStyle name="20% - Accent4 2" xfId="12" xr:uid="{00000000-0005-0000-0000-000003000000}"/>
    <cellStyle name="20% - Accent5 2" xfId="14" xr:uid="{00000000-0005-0000-0000-000004000000}"/>
    <cellStyle name="20% - Accent6 2" xfId="16" xr:uid="{00000000-0005-0000-0000-000005000000}"/>
    <cellStyle name="20% - Énfasis1 2" xfId="5" xr:uid="{00000000-0005-0000-0000-000006000000}"/>
    <cellStyle name="20% - Énfasis2 2" xfId="7" xr:uid="{00000000-0005-0000-0000-000007000000}"/>
    <cellStyle name="20% - Énfasis3 2" xfId="9" xr:uid="{00000000-0005-0000-0000-000008000000}"/>
    <cellStyle name="20% - Énfasis4 2" xfId="11" xr:uid="{00000000-0005-0000-0000-000009000000}"/>
    <cellStyle name="20% - Énfasis5 2" xfId="13" xr:uid="{00000000-0005-0000-0000-00000A000000}"/>
    <cellStyle name="20% - Énfasis6 2" xfId="15" xr:uid="{00000000-0005-0000-0000-00000B000000}"/>
    <cellStyle name="40% - Accent1 2" xfId="18" xr:uid="{00000000-0005-0000-0000-00000C000000}"/>
    <cellStyle name="40% - Accent2 2" xfId="20" xr:uid="{00000000-0005-0000-0000-00000D000000}"/>
    <cellStyle name="40% - Accent3 2" xfId="22" xr:uid="{00000000-0005-0000-0000-00000E000000}"/>
    <cellStyle name="40% - Accent4 2" xfId="24" xr:uid="{00000000-0005-0000-0000-00000F000000}"/>
    <cellStyle name="40% - Accent5 2" xfId="26" xr:uid="{00000000-0005-0000-0000-000010000000}"/>
    <cellStyle name="40% - Accent6 2" xfId="28" xr:uid="{00000000-0005-0000-0000-000011000000}"/>
    <cellStyle name="40% - Énfasis1 2" xfId="17" xr:uid="{00000000-0005-0000-0000-000012000000}"/>
    <cellStyle name="40% - Énfasis2 2" xfId="19" xr:uid="{00000000-0005-0000-0000-000013000000}"/>
    <cellStyle name="40% - Énfasis3 2" xfId="21" xr:uid="{00000000-0005-0000-0000-000014000000}"/>
    <cellStyle name="40% - Énfasis4 2" xfId="23" xr:uid="{00000000-0005-0000-0000-000015000000}"/>
    <cellStyle name="40% - Énfasis5 2" xfId="25" xr:uid="{00000000-0005-0000-0000-000016000000}"/>
    <cellStyle name="40% - Énfasis6 2" xfId="27" xr:uid="{00000000-0005-0000-0000-000017000000}"/>
    <cellStyle name="60% - Accent1 2" xfId="30" xr:uid="{00000000-0005-0000-0000-000018000000}"/>
    <cellStyle name="60% - Accent2 2" xfId="32" xr:uid="{00000000-0005-0000-0000-000019000000}"/>
    <cellStyle name="60% - Accent3 2" xfId="34" xr:uid="{00000000-0005-0000-0000-00001A000000}"/>
    <cellStyle name="60% - Accent4 2" xfId="36" xr:uid="{00000000-0005-0000-0000-00001B000000}"/>
    <cellStyle name="60% - Accent5 2" xfId="38" xr:uid="{00000000-0005-0000-0000-00001C000000}"/>
    <cellStyle name="60% - Accent6 2" xfId="40" xr:uid="{00000000-0005-0000-0000-00001D000000}"/>
    <cellStyle name="60% - Énfasis1 2" xfId="29" xr:uid="{00000000-0005-0000-0000-00001E000000}"/>
    <cellStyle name="60% - Énfasis2 2" xfId="31" xr:uid="{00000000-0005-0000-0000-00001F000000}"/>
    <cellStyle name="60% - Énfasis3 2" xfId="33" xr:uid="{00000000-0005-0000-0000-000020000000}"/>
    <cellStyle name="60% - Énfasis4 2" xfId="35" xr:uid="{00000000-0005-0000-0000-000021000000}"/>
    <cellStyle name="60% - Énfasis5 2" xfId="37" xr:uid="{00000000-0005-0000-0000-000022000000}"/>
    <cellStyle name="60% - Énfasis6 2" xfId="39" xr:uid="{00000000-0005-0000-0000-000023000000}"/>
    <cellStyle name="Accent1 2" xfId="42" xr:uid="{00000000-0005-0000-0000-000024000000}"/>
    <cellStyle name="Accent2 2" xfId="44" xr:uid="{00000000-0005-0000-0000-000025000000}"/>
    <cellStyle name="Accent3 2" xfId="46" xr:uid="{00000000-0005-0000-0000-000026000000}"/>
    <cellStyle name="Accent4 2" xfId="48" xr:uid="{00000000-0005-0000-0000-000027000000}"/>
    <cellStyle name="Accent5 2" xfId="50" xr:uid="{00000000-0005-0000-0000-000028000000}"/>
    <cellStyle name="Accent6 2" xfId="52" xr:uid="{00000000-0005-0000-0000-000029000000}"/>
    <cellStyle name="Bad 2" xfId="54" xr:uid="{00000000-0005-0000-0000-00002A000000}"/>
    <cellStyle name="Bueno 2" xfId="77" xr:uid="{00000000-0005-0000-0000-00002B000000}"/>
    <cellStyle name="Calculation 2" xfId="56" xr:uid="{00000000-0005-0000-0000-00002C000000}"/>
    <cellStyle name="Cálculo 2" xfId="55" xr:uid="{00000000-0005-0000-0000-00002D000000}"/>
    <cellStyle name="Celda de comprobación 2" xfId="57" xr:uid="{00000000-0005-0000-0000-00002E000000}"/>
    <cellStyle name="Celda vinculada 2" xfId="90" xr:uid="{00000000-0005-0000-0000-00002F000000}"/>
    <cellStyle name="Check Cell 2" xfId="58" xr:uid="{00000000-0005-0000-0000-000030000000}"/>
    <cellStyle name="Comma [0] 2" xfId="59" xr:uid="{00000000-0005-0000-0000-000031000000}"/>
    <cellStyle name="Comma 2" xfId="60" xr:uid="{00000000-0005-0000-0000-000032000000}"/>
    <cellStyle name="Comma 2 10" xfId="61" xr:uid="{00000000-0005-0000-0000-000033000000}"/>
    <cellStyle name="Comma 2 2" xfId="62" xr:uid="{00000000-0005-0000-0000-000034000000}"/>
    <cellStyle name="Comma 2 3" xfId="63" xr:uid="{00000000-0005-0000-0000-000035000000}"/>
    <cellStyle name="Comma 2 4" xfId="64" xr:uid="{00000000-0005-0000-0000-000036000000}"/>
    <cellStyle name="Comma 2 4 2" xfId="65" xr:uid="{00000000-0005-0000-0000-000037000000}"/>
    <cellStyle name="Comma 2 5" xfId="66" xr:uid="{00000000-0005-0000-0000-000038000000}"/>
    <cellStyle name="Comma 2 6" xfId="67" xr:uid="{00000000-0005-0000-0000-000039000000}"/>
    <cellStyle name="Comma 2 7" xfId="68" xr:uid="{00000000-0005-0000-0000-00003A000000}"/>
    <cellStyle name="Comma 2 8" xfId="69" xr:uid="{00000000-0005-0000-0000-00003B000000}"/>
    <cellStyle name="Comma 2 9" xfId="70" xr:uid="{00000000-0005-0000-0000-00003C000000}"/>
    <cellStyle name="Comma 22" xfId="71" xr:uid="{00000000-0005-0000-0000-00003D000000}"/>
    <cellStyle name="Comma 3" xfId="72" xr:uid="{00000000-0005-0000-0000-00003E000000}"/>
    <cellStyle name="Comma 4" xfId="73" xr:uid="{00000000-0005-0000-0000-00003F000000}"/>
    <cellStyle name="Currency 2" xfId="74" xr:uid="{00000000-0005-0000-0000-000040000000}"/>
    <cellStyle name="Encabezado 1 2" xfId="79" xr:uid="{00000000-0005-0000-0000-000041000000}"/>
    <cellStyle name="Encabezado 4 2" xfId="85" xr:uid="{00000000-0005-0000-0000-000042000000}"/>
    <cellStyle name="Énfasis1 2" xfId="41" xr:uid="{00000000-0005-0000-0000-000043000000}"/>
    <cellStyle name="Énfasis2 2" xfId="43" xr:uid="{00000000-0005-0000-0000-000044000000}"/>
    <cellStyle name="Énfasis3 2" xfId="45" xr:uid="{00000000-0005-0000-0000-000045000000}"/>
    <cellStyle name="Énfasis4 2" xfId="47" xr:uid="{00000000-0005-0000-0000-000046000000}"/>
    <cellStyle name="Énfasis5 2" xfId="49" xr:uid="{00000000-0005-0000-0000-000047000000}"/>
    <cellStyle name="Énfasis6 2" xfId="51" xr:uid="{00000000-0005-0000-0000-000048000000}"/>
    <cellStyle name="Entrada 2" xfId="88" xr:uid="{00000000-0005-0000-0000-000049000000}"/>
    <cellStyle name="Explanatory Text 2" xfId="76" xr:uid="{00000000-0005-0000-0000-00004A000000}"/>
    <cellStyle name="Good 2" xfId="78" xr:uid="{00000000-0005-0000-0000-00004B000000}"/>
    <cellStyle name="Heading 1 2" xfId="80" xr:uid="{00000000-0005-0000-0000-00004C000000}"/>
    <cellStyle name="Heading 2 2" xfId="82" xr:uid="{00000000-0005-0000-0000-00004D000000}"/>
    <cellStyle name="Heading 3 2" xfId="84" xr:uid="{00000000-0005-0000-0000-00004E000000}"/>
    <cellStyle name="Heading 4 2" xfId="86" xr:uid="{00000000-0005-0000-0000-00004F000000}"/>
    <cellStyle name="Hipervínculo" xfId="150" builtinId="8"/>
    <cellStyle name="Hyperlink 2" xfId="87" xr:uid="{00000000-0005-0000-0000-000050000000}"/>
    <cellStyle name="Incorrecto 2" xfId="53" xr:uid="{00000000-0005-0000-0000-000051000000}"/>
    <cellStyle name="Input 2" xfId="89" xr:uid="{00000000-0005-0000-0000-000052000000}"/>
    <cellStyle name="Linked Cell 2" xfId="91" xr:uid="{00000000-0005-0000-0000-000053000000}"/>
    <cellStyle name="Millares [0] 2" xfId="149" xr:uid="{B63C4E1E-8E0C-4351-8B26-431B025167C9}"/>
    <cellStyle name="Millares 2" xfId="92" xr:uid="{00000000-0005-0000-0000-000054000000}"/>
    <cellStyle name="Neutral 2" xfId="94" xr:uid="{00000000-0005-0000-0000-000055000000}"/>
    <cellStyle name="Neutral 3" xfId="93" xr:uid="{00000000-0005-0000-0000-000056000000}"/>
    <cellStyle name="Normal" xfId="0" builtinId="0"/>
    <cellStyle name="Normal 10" xfId="4" xr:uid="{00000000-0005-0000-0000-000058000000}"/>
    <cellStyle name="Normál 10 3 3" xfId="95" xr:uid="{00000000-0005-0000-0000-000059000000}"/>
    <cellStyle name="Normal 2" xfId="3" xr:uid="{00000000-0005-0000-0000-00005A000000}"/>
    <cellStyle name="Normal 2 10" xfId="97" xr:uid="{00000000-0005-0000-0000-00005B000000}"/>
    <cellStyle name="Normál 2 10" xfId="98" xr:uid="{00000000-0005-0000-0000-00005C000000}"/>
    <cellStyle name="Normal 2 11" xfId="99" xr:uid="{00000000-0005-0000-0000-00005D000000}"/>
    <cellStyle name="Normal 2 12" xfId="100" xr:uid="{00000000-0005-0000-0000-00005E000000}"/>
    <cellStyle name="Normal 2 13" xfId="101" xr:uid="{00000000-0005-0000-0000-00005F000000}"/>
    <cellStyle name="Normal 2 14" xfId="102" xr:uid="{00000000-0005-0000-0000-000060000000}"/>
    <cellStyle name="Normal 2 15" xfId="103" xr:uid="{00000000-0005-0000-0000-000061000000}"/>
    <cellStyle name="Normal 2 16" xfId="104" xr:uid="{00000000-0005-0000-0000-000062000000}"/>
    <cellStyle name="Normal 2 17" xfId="105" xr:uid="{00000000-0005-0000-0000-000063000000}"/>
    <cellStyle name="Normal 2 18" xfId="106" xr:uid="{00000000-0005-0000-0000-000064000000}"/>
    <cellStyle name="Normal 2 19" xfId="107" xr:uid="{00000000-0005-0000-0000-000065000000}"/>
    <cellStyle name="Normal 2 2" xfId="108" xr:uid="{00000000-0005-0000-0000-000066000000}"/>
    <cellStyle name="Normal 2 2 2" xfId="109" xr:uid="{00000000-0005-0000-0000-000067000000}"/>
    <cellStyle name="Normál 2 2 2" xfId="110" xr:uid="{00000000-0005-0000-0000-000068000000}"/>
    <cellStyle name="Normal 2 20" xfId="111" xr:uid="{00000000-0005-0000-0000-000069000000}"/>
    <cellStyle name="Normal 2 21" xfId="96" xr:uid="{00000000-0005-0000-0000-00006A000000}"/>
    <cellStyle name="Normal 2 3" xfId="112" xr:uid="{00000000-0005-0000-0000-00006B000000}"/>
    <cellStyle name="Normal 2 4" xfId="113" xr:uid="{00000000-0005-0000-0000-00006C000000}"/>
    <cellStyle name="Normal 2 4 2" xfId="114" xr:uid="{00000000-0005-0000-0000-00006D000000}"/>
    <cellStyle name="Normal 2 5" xfId="115" xr:uid="{00000000-0005-0000-0000-00006E000000}"/>
    <cellStyle name="Normal 2 6" xfId="116" xr:uid="{00000000-0005-0000-0000-00006F000000}"/>
    <cellStyle name="Normal 2 7" xfId="117" xr:uid="{00000000-0005-0000-0000-000070000000}"/>
    <cellStyle name="Normal 2 8" xfId="118" xr:uid="{00000000-0005-0000-0000-000071000000}"/>
    <cellStyle name="Normal 2 9" xfId="119" xr:uid="{00000000-0005-0000-0000-000072000000}"/>
    <cellStyle name="Normal 3" xfId="2" xr:uid="{00000000-0005-0000-0000-000073000000}"/>
    <cellStyle name="Normal 3 2" xfId="120" xr:uid="{00000000-0005-0000-0000-000074000000}"/>
    <cellStyle name="Normal 4" xfId="121" xr:uid="{00000000-0005-0000-0000-000075000000}"/>
    <cellStyle name="Normal 5" xfId="122" xr:uid="{00000000-0005-0000-0000-000076000000}"/>
    <cellStyle name="Normal 5 2" xfId="123" xr:uid="{00000000-0005-0000-0000-000077000000}"/>
    <cellStyle name="Normal 5 3" xfId="124" xr:uid="{00000000-0005-0000-0000-000078000000}"/>
    <cellStyle name="Normal 6" xfId="125" xr:uid="{00000000-0005-0000-0000-000079000000}"/>
    <cellStyle name="Normal 6 2" xfId="126" xr:uid="{00000000-0005-0000-0000-00007A000000}"/>
    <cellStyle name="Normal 7" xfId="127" xr:uid="{00000000-0005-0000-0000-00007B000000}"/>
    <cellStyle name="Normal 8" xfId="128" xr:uid="{00000000-0005-0000-0000-00007C000000}"/>
    <cellStyle name="Normál 8" xfId="129" xr:uid="{00000000-0005-0000-0000-00007D000000}"/>
    <cellStyle name="Normal 9" xfId="130" xr:uid="{00000000-0005-0000-0000-00007E000000}"/>
    <cellStyle name="Normale_Foglio1" xfId="131" xr:uid="{00000000-0005-0000-0000-00007F000000}"/>
    <cellStyle name="Note 2" xfId="132" xr:uid="{00000000-0005-0000-0000-000080000000}"/>
    <cellStyle name="Note 2 2" xfId="133" xr:uid="{00000000-0005-0000-0000-000081000000}"/>
    <cellStyle name="Note 3" xfId="134" xr:uid="{00000000-0005-0000-0000-000082000000}"/>
    <cellStyle name="Output 2" xfId="136" xr:uid="{00000000-0005-0000-0000-000083000000}"/>
    <cellStyle name="Percent 2" xfId="138" xr:uid="{00000000-0005-0000-0000-000084000000}"/>
    <cellStyle name="Percent 3" xfId="139" xr:uid="{00000000-0005-0000-0000-000085000000}"/>
    <cellStyle name="Porcentaje" xfId="1" builtinId="5"/>
    <cellStyle name="Porcentaje 2" xfId="140" xr:uid="{00000000-0005-0000-0000-000087000000}"/>
    <cellStyle name="Porcentaje 3" xfId="137" xr:uid="{00000000-0005-0000-0000-000088000000}"/>
    <cellStyle name="Pourcentage 2" xfId="141" xr:uid="{00000000-0005-0000-0000-000089000000}"/>
    <cellStyle name="Salida 2" xfId="135" xr:uid="{00000000-0005-0000-0000-00008A000000}"/>
    <cellStyle name="Százalék 7" xfId="142" xr:uid="{00000000-0005-0000-0000-00008B000000}"/>
    <cellStyle name="Texto de advertencia 2" xfId="147" xr:uid="{00000000-0005-0000-0000-00008C000000}"/>
    <cellStyle name="Texto explicativo 2" xfId="75" xr:uid="{00000000-0005-0000-0000-00008D000000}"/>
    <cellStyle name="Title 2" xfId="144" xr:uid="{00000000-0005-0000-0000-00008E000000}"/>
    <cellStyle name="Título 2 2" xfId="81" xr:uid="{00000000-0005-0000-0000-00008F000000}"/>
    <cellStyle name="Título 3 2" xfId="83" xr:uid="{00000000-0005-0000-0000-000090000000}"/>
    <cellStyle name="Título 4" xfId="143" xr:uid="{00000000-0005-0000-0000-000091000000}"/>
    <cellStyle name="Total 2" xfId="146" xr:uid="{00000000-0005-0000-0000-000092000000}"/>
    <cellStyle name="Total 3" xfId="145" xr:uid="{00000000-0005-0000-0000-000093000000}"/>
    <cellStyle name="Warning Text 2" xfId="148" xr:uid="{00000000-0005-0000-0000-000094000000}"/>
  </cellStyles>
  <dxfs count="0"/>
  <tableStyles count="0" defaultTableStyle="TableStyleMedium2" defaultPivotStyle="PivotStyleLight16"/>
  <colors>
    <mruColors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'1'!$B$14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'1'!$A$15:$A$134</c15:sqref>
                  </c15:fullRef>
                </c:ext>
              </c:extLst>
              <c:f>'1'!$A$20:$A$134</c:f>
              <c:numCache>
                <c:formatCode>mmm\-yy</c:formatCode>
                <c:ptCount val="115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  <c:pt idx="13">
                  <c:v>40360</c:v>
                </c:pt>
                <c:pt idx="14">
                  <c:v>40391</c:v>
                </c:pt>
                <c:pt idx="15">
                  <c:v>40422</c:v>
                </c:pt>
                <c:pt idx="16">
                  <c:v>40452</c:v>
                </c:pt>
                <c:pt idx="17">
                  <c:v>40483</c:v>
                </c:pt>
                <c:pt idx="18">
                  <c:v>40513</c:v>
                </c:pt>
                <c:pt idx="19">
                  <c:v>40544</c:v>
                </c:pt>
                <c:pt idx="20">
                  <c:v>40575</c:v>
                </c:pt>
                <c:pt idx="21">
                  <c:v>40603</c:v>
                </c:pt>
                <c:pt idx="22">
                  <c:v>40634</c:v>
                </c:pt>
                <c:pt idx="23">
                  <c:v>40674</c:v>
                </c:pt>
                <c:pt idx="24">
                  <c:v>40705</c:v>
                </c:pt>
                <c:pt idx="25">
                  <c:v>40735</c:v>
                </c:pt>
                <c:pt idx="26">
                  <c:v>40786</c:v>
                </c:pt>
                <c:pt idx="27">
                  <c:v>40816</c:v>
                </c:pt>
                <c:pt idx="28">
                  <c:v>40847</c:v>
                </c:pt>
                <c:pt idx="29">
                  <c:v>40858</c:v>
                </c:pt>
                <c:pt idx="30">
                  <c:v>40908</c:v>
                </c:pt>
                <c:pt idx="31">
                  <c:v>40939</c:v>
                </c:pt>
                <c:pt idx="32">
                  <c:v>40968</c:v>
                </c:pt>
                <c:pt idx="33">
                  <c:v>40999</c:v>
                </c:pt>
                <c:pt idx="34">
                  <c:v>41029</c:v>
                </c:pt>
                <c:pt idx="35">
                  <c:v>41060</c:v>
                </c:pt>
                <c:pt idx="36">
                  <c:v>41090</c:v>
                </c:pt>
                <c:pt idx="37">
                  <c:v>41121</c:v>
                </c:pt>
                <c:pt idx="38">
                  <c:v>41152</c:v>
                </c:pt>
                <c:pt idx="39">
                  <c:v>41182</c:v>
                </c:pt>
                <c:pt idx="40">
                  <c:v>41213</c:v>
                </c:pt>
                <c:pt idx="41">
                  <c:v>41243</c:v>
                </c:pt>
                <c:pt idx="42">
                  <c:v>41274</c:v>
                </c:pt>
                <c:pt idx="43">
                  <c:v>41305</c:v>
                </c:pt>
                <c:pt idx="44">
                  <c:v>41333</c:v>
                </c:pt>
                <c:pt idx="45">
                  <c:v>41364</c:v>
                </c:pt>
                <c:pt idx="46">
                  <c:v>41394</c:v>
                </c:pt>
                <c:pt idx="47">
                  <c:v>41425</c:v>
                </c:pt>
                <c:pt idx="48">
                  <c:v>41455</c:v>
                </c:pt>
                <c:pt idx="49">
                  <c:v>41486</c:v>
                </c:pt>
                <c:pt idx="50">
                  <c:v>41517</c:v>
                </c:pt>
                <c:pt idx="51">
                  <c:v>41547</c:v>
                </c:pt>
                <c:pt idx="52">
                  <c:v>41578</c:v>
                </c:pt>
                <c:pt idx="53">
                  <c:v>41608</c:v>
                </c:pt>
                <c:pt idx="54">
                  <c:v>41639</c:v>
                </c:pt>
                <c:pt idx="55">
                  <c:v>41670</c:v>
                </c:pt>
                <c:pt idx="56">
                  <c:v>41698</c:v>
                </c:pt>
                <c:pt idx="57">
                  <c:v>41729</c:v>
                </c:pt>
                <c:pt idx="58">
                  <c:v>41759</c:v>
                </c:pt>
                <c:pt idx="59">
                  <c:v>41790</c:v>
                </c:pt>
                <c:pt idx="60">
                  <c:v>41820</c:v>
                </c:pt>
                <c:pt idx="61">
                  <c:v>41851</c:v>
                </c:pt>
                <c:pt idx="62">
                  <c:v>41882</c:v>
                </c:pt>
                <c:pt idx="63">
                  <c:v>41912</c:v>
                </c:pt>
                <c:pt idx="64">
                  <c:v>41943</c:v>
                </c:pt>
                <c:pt idx="65">
                  <c:v>41973</c:v>
                </c:pt>
                <c:pt idx="66">
                  <c:v>42004</c:v>
                </c:pt>
                <c:pt idx="67">
                  <c:v>42035</c:v>
                </c:pt>
                <c:pt idx="68">
                  <c:v>42063</c:v>
                </c:pt>
                <c:pt idx="69">
                  <c:v>42094</c:v>
                </c:pt>
                <c:pt idx="70">
                  <c:v>42124</c:v>
                </c:pt>
                <c:pt idx="71">
                  <c:v>42155</c:v>
                </c:pt>
                <c:pt idx="72">
                  <c:v>42185</c:v>
                </c:pt>
                <c:pt idx="73">
                  <c:v>42216</c:v>
                </c:pt>
                <c:pt idx="74">
                  <c:v>42247</c:v>
                </c:pt>
                <c:pt idx="75">
                  <c:v>42277</c:v>
                </c:pt>
                <c:pt idx="76">
                  <c:v>42307</c:v>
                </c:pt>
                <c:pt idx="77">
                  <c:v>42338</c:v>
                </c:pt>
                <c:pt idx="78">
                  <c:v>42368</c:v>
                </c:pt>
                <c:pt idx="79">
                  <c:v>42399</c:v>
                </c:pt>
                <c:pt idx="80">
                  <c:v>42429</c:v>
                </c:pt>
                <c:pt idx="81">
                  <c:v>42460</c:v>
                </c:pt>
                <c:pt idx="82">
                  <c:v>42490</c:v>
                </c:pt>
                <c:pt idx="83">
                  <c:v>42520</c:v>
                </c:pt>
                <c:pt idx="84">
                  <c:v>42551</c:v>
                </c:pt>
                <c:pt idx="85">
                  <c:v>42581</c:v>
                </c:pt>
                <c:pt idx="86">
                  <c:v>42612</c:v>
                </c:pt>
                <c:pt idx="87">
                  <c:v>42643</c:v>
                </c:pt>
                <c:pt idx="88">
                  <c:v>42673</c:v>
                </c:pt>
                <c:pt idx="89">
                  <c:v>42704</c:v>
                </c:pt>
                <c:pt idx="90">
                  <c:v>42734</c:v>
                </c:pt>
                <c:pt idx="91">
                  <c:v>42766</c:v>
                </c:pt>
                <c:pt idx="92">
                  <c:v>42794</c:v>
                </c:pt>
                <c:pt idx="93">
                  <c:v>42825</c:v>
                </c:pt>
                <c:pt idx="94">
                  <c:v>42855</c:v>
                </c:pt>
                <c:pt idx="95">
                  <c:v>42886</c:v>
                </c:pt>
                <c:pt idx="96">
                  <c:v>42916</c:v>
                </c:pt>
                <c:pt idx="97">
                  <c:v>42946</c:v>
                </c:pt>
                <c:pt idx="98">
                  <c:v>42977</c:v>
                </c:pt>
                <c:pt idx="99">
                  <c:v>43008</c:v>
                </c:pt>
                <c:pt idx="100">
                  <c:v>43038</c:v>
                </c:pt>
                <c:pt idx="101">
                  <c:v>43069</c:v>
                </c:pt>
                <c:pt idx="102">
                  <c:v>43099</c:v>
                </c:pt>
                <c:pt idx="103">
                  <c:v>43130</c:v>
                </c:pt>
                <c:pt idx="104">
                  <c:v>43159</c:v>
                </c:pt>
                <c:pt idx="105">
                  <c:v>43189</c:v>
                </c:pt>
                <c:pt idx="106">
                  <c:v>43220</c:v>
                </c:pt>
                <c:pt idx="107">
                  <c:v>43250</c:v>
                </c:pt>
                <c:pt idx="108">
                  <c:v>43281</c:v>
                </c:pt>
                <c:pt idx="109">
                  <c:v>43311</c:v>
                </c:pt>
                <c:pt idx="110">
                  <c:v>43342</c:v>
                </c:pt>
                <c:pt idx="111">
                  <c:v>43373</c:v>
                </c:pt>
                <c:pt idx="112">
                  <c:v>43403</c:v>
                </c:pt>
                <c:pt idx="113">
                  <c:v>43434</c:v>
                </c:pt>
                <c:pt idx="114">
                  <c:v>43464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'1'!$B$15:$B$134</c15:sqref>
                  </c15:fullRef>
                </c:ext>
              </c:extLst>
              <c:f>'1'!$B$20:$B$134</c:f>
              <c:numCache>
                <c:formatCode>General</c:formatCode>
                <c:ptCount val="115"/>
                <c:pt idx="0">
                  <c:v>94225.09155628235</c:v>
                </c:pt>
                <c:pt idx="1">
                  <c:v>93686.300313033396</c:v>
                </c:pt>
                <c:pt idx="2">
                  <c:v>91938.416152346268</c:v>
                </c:pt>
                <c:pt idx="3">
                  <c:v>91622.144415265284</c:v>
                </c:pt>
                <c:pt idx="4">
                  <c:v>91892.654169533707</c:v>
                </c:pt>
                <c:pt idx="5">
                  <c:v>91781.249051625069</c:v>
                </c:pt>
                <c:pt idx="6">
                  <c:v>92316.733915147823</c:v>
                </c:pt>
                <c:pt idx="7">
                  <c:v>91199.97980357139</c:v>
                </c:pt>
                <c:pt idx="8">
                  <c:v>91151.356947226232</c:v>
                </c:pt>
                <c:pt idx="9">
                  <c:v>91209.663640787374</c:v>
                </c:pt>
                <c:pt idx="10">
                  <c:v>91500.242539020954</c:v>
                </c:pt>
                <c:pt idx="11">
                  <c:v>92567.665316275496</c:v>
                </c:pt>
                <c:pt idx="12">
                  <c:v>94126.089969100576</c:v>
                </c:pt>
                <c:pt idx="13">
                  <c:v>95051.177659239955</c:v>
                </c:pt>
                <c:pt idx="14">
                  <c:v>96369.209201506674</c:v>
                </c:pt>
                <c:pt idx="15">
                  <c:v>98987.373305473884</c:v>
                </c:pt>
                <c:pt idx="16">
                  <c:v>100913.87417362756</c:v>
                </c:pt>
                <c:pt idx="17">
                  <c:v>104608.95293873396</c:v>
                </c:pt>
                <c:pt idx="18">
                  <c:v>106588.318358556</c:v>
                </c:pt>
                <c:pt idx="19">
                  <c:v>105171.85697848724</c:v>
                </c:pt>
                <c:pt idx="20">
                  <c:v>106726.43274815704</c:v>
                </c:pt>
                <c:pt idx="21">
                  <c:v>108153.45396321078</c:v>
                </c:pt>
                <c:pt idx="22">
                  <c:v>109387.7424786262</c:v>
                </c:pt>
                <c:pt idx="23">
                  <c:v>111376.41377175978</c:v>
                </c:pt>
                <c:pt idx="24">
                  <c:v>112339.64463187696</c:v>
                </c:pt>
                <c:pt idx="25">
                  <c:v>113604.76980179714</c:v>
                </c:pt>
                <c:pt idx="26">
                  <c:v>115314.98088206215</c:v>
                </c:pt>
                <c:pt idx="27">
                  <c:v>117702.67998830922</c:v>
                </c:pt>
                <c:pt idx="28">
                  <c:v>118376.03728776304</c:v>
                </c:pt>
                <c:pt idx="29">
                  <c:v>122282.47646403658</c:v>
                </c:pt>
                <c:pt idx="30">
                  <c:v>122385.94232731813</c:v>
                </c:pt>
                <c:pt idx="31">
                  <c:v>120434.09065111357</c:v>
                </c:pt>
                <c:pt idx="32">
                  <c:v>120721.60783462923</c:v>
                </c:pt>
                <c:pt idx="33">
                  <c:v>121926.60850549373</c:v>
                </c:pt>
                <c:pt idx="34">
                  <c:v>122884.78739427564</c:v>
                </c:pt>
                <c:pt idx="35">
                  <c:v>124496.74965535736</c:v>
                </c:pt>
                <c:pt idx="36">
                  <c:v>125721.6390035505</c:v>
                </c:pt>
                <c:pt idx="37">
                  <c:v>126539.43054989805</c:v>
                </c:pt>
                <c:pt idx="38">
                  <c:v>127257.79661082395</c:v>
                </c:pt>
                <c:pt idx="39">
                  <c:v>128160.07266704334</c:v>
                </c:pt>
                <c:pt idx="40">
                  <c:v>129299.42690058258</c:v>
                </c:pt>
                <c:pt idx="41">
                  <c:v>132775.23189953712</c:v>
                </c:pt>
                <c:pt idx="42">
                  <c:v>135094.96144456704</c:v>
                </c:pt>
                <c:pt idx="43">
                  <c:v>134133.09506093926</c:v>
                </c:pt>
                <c:pt idx="44">
                  <c:v>134883.52524204116</c:v>
                </c:pt>
                <c:pt idx="45">
                  <c:v>135866.85709331217</c:v>
                </c:pt>
                <c:pt idx="46">
                  <c:v>137136.03798843885</c:v>
                </c:pt>
                <c:pt idx="47">
                  <c:v>139408.57999244219</c:v>
                </c:pt>
                <c:pt idx="48">
                  <c:v>142288.57382571237</c:v>
                </c:pt>
                <c:pt idx="49">
                  <c:v>142494.88945578781</c:v>
                </c:pt>
                <c:pt idx="50">
                  <c:v>144007.14644311584</c:v>
                </c:pt>
                <c:pt idx="51">
                  <c:v>145403.1676297957</c:v>
                </c:pt>
                <c:pt idx="52">
                  <c:v>146268.05340997502</c:v>
                </c:pt>
                <c:pt idx="53">
                  <c:v>148358.24072846401</c:v>
                </c:pt>
                <c:pt idx="54">
                  <c:v>148838.275794902</c:v>
                </c:pt>
                <c:pt idx="55">
                  <c:v>148942.11638392491</c:v>
                </c:pt>
                <c:pt idx="56">
                  <c:v>150412.11517976446</c:v>
                </c:pt>
                <c:pt idx="57">
                  <c:v>151345.72688875411</c:v>
                </c:pt>
                <c:pt idx="58">
                  <c:v>152908.80831038282</c:v>
                </c:pt>
                <c:pt idx="59">
                  <c:v>154486.55032253946</c:v>
                </c:pt>
                <c:pt idx="60">
                  <c:v>156898.73191763723</c:v>
                </c:pt>
                <c:pt idx="61">
                  <c:v>156830.2074049979</c:v>
                </c:pt>
                <c:pt idx="62">
                  <c:v>157563.48287350283</c:v>
                </c:pt>
                <c:pt idx="63">
                  <c:v>158514.42393805427</c:v>
                </c:pt>
                <c:pt idx="64">
                  <c:v>159696.89520744319</c:v>
                </c:pt>
                <c:pt idx="65">
                  <c:v>163614.66293125632</c:v>
                </c:pt>
                <c:pt idx="66">
                  <c:v>166705.47308781737</c:v>
                </c:pt>
                <c:pt idx="67">
                  <c:v>163315.60598200891</c:v>
                </c:pt>
                <c:pt idx="68">
                  <c:v>164278.37132791078</c:v>
                </c:pt>
                <c:pt idx="69">
                  <c:v>165050.99412516787</c:v>
                </c:pt>
                <c:pt idx="70">
                  <c:v>164249.31101297471</c:v>
                </c:pt>
                <c:pt idx="71">
                  <c:v>167422.41873913229</c:v>
                </c:pt>
                <c:pt idx="72">
                  <c:v>169965.82801858775</c:v>
                </c:pt>
                <c:pt idx="73">
                  <c:v>172667.96003542063</c:v>
                </c:pt>
                <c:pt idx="74">
                  <c:v>177379.95145131671</c:v>
                </c:pt>
                <c:pt idx="75">
                  <c:v>176251.24585330259</c:v>
                </c:pt>
                <c:pt idx="76">
                  <c:v>176049.84768489451</c:v>
                </c:pt>
                <c:pt idx="77">
                  <c:v>177924.47060915211</c:v>
                </c:pt>
                <c:pt idx="78">
                  <c:v>176711.97067218268</c:v>
                </c:pt>
                <c:pt idx="79">
                  <c:v>175761.99209970696</c:v>
                </c:pt>
                <c:pt idx="80">
                  <c:v>176121.79834716264</c:v>
                </c:pt>
                <c:pt idx="81">
                  <c:v>173353.85345375646</c:v>
                </c:pt>
                <c:pt idx="82">
                  <c:v>172766.99515058889</c:v>
                </c:pt>
                <c:pt idx="83">
                  <c:v>174588.48070259916</c:v>
                </c:pt>
                <c:pt idx="84">
                  <c:v>173417.75085885098</c:v>
                </c:pt>
                <c:pt idx="85">
                  <c:v>174257.30949403901</c:v>
                </c:pt>
                <c:pt idx="86">
                  <c:v>174509.20801769497</c:v>
                </c:pt>
                <c:pt idx="87">
                  <c:v>174506.512506912</c:v>
                </c:pt>
                <c:pt idx="88">
                  <c:v>174771.97771863572</c:v>
                </c:pt>
                <c:pt idx="89">
                  <c:v>176171.53868713227</c:v>
                </c:pt>
                <c:pt idx="90">
                  <c:v>173873.14238247936</c:v>
                </c:pt>
                <c:pt idx="91">
                  <c:v>170324.41750489772</c:v>
                </c:pt>
                <c:pt idx="92">
                  <c:v>170356.64265842838</c:v>
                </c:pt>
                <c:pt idx="93">
                  <c:v>170326.70722471495</c:v>
                </c:pt>
                <c:pt idx="94">
                  <c:v>171033.86209076393</c:v>
                </c:pt>
                <c:pt idx="95">
                  <c:v>171519.19419871175</c:v>
                </c:pt>
                <c:pt idx="96">
                  <c:v>173209.85895194297</c:v>
                </c:pt>
                <c:pt idx="97">
                  <c:v>172526.02569865272</c:v>
                </c:pt>
                <c:pt idx="98">
                  <c:v>171783.23266050557</c:v>
                </c:pt>
                <c:pt idx="99">
                  <c:v>172762.73015504156</c:v>
                </c:pt>
                <c:pt idx="100">
                  <c:v>172863.30538581102</c:v>
                </c:pt>
                <c:pt idx="101">
                  <c:v>173042.92541235074</c:v>
                </c:pt>
                <c:pt idx="102">
                  <c:v>172596.89027301269</c:v>
                </c:pt>
                <c:pt idx="103">
                  <c:v>169911.97244381075</c:v>
                </c:pt>
                <c:pt idx="104">
                  <c:v>170210.29038065189</c:v>
                </c:pt>
                <c:pt idx="105">
                  <c:v>171013.42817152801</c:v>
                </c:pt>
                <c:pt idx="106">
                  <c:v>170421.84402604614</c:v>
                </c:pt>
                <c:pt idx="107">
                  <c:v>170698.57745479097</c:v>
                </c:pt>
                <c:pt idx="108">
                  <c:v>170870.74286053257</c:v>
                </c:pt>
                <c:pt idx="109">
                  <c:v>170188.2561889147</c:v>
                </c:pt>
                <c:pt idx="110">
                  <c:v>169095.32241764132</c:v>
                </c:pt>
                <c:pt idx="111">
                  <c:v>169097.52439451934</c:v>
                </c:pt>
                <c:pt idx="112">
                  <c:v>170975.19359404925</c:v>
                </c:pt>
                <c:pt idx="113">
                  <c:v>172618.37426852764</c:v>
                </c:pt>
                <c:pt idx="114">
                  <c:v>172669.46745571209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C-4779-9010-C07308BE7D67}"/>
            </c:ext>
          </c:extLst>
        </c:ser>
        <c:ser>
          <c:idx val="1"/>
          <c:order val="1"/>
          <c:tx>
            <c:strRef>
              <c:f>'1'!$C$14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'1'!$A$15:$A$134</c15:sqref>
                  </c15:fullRef>
                </c:ext>
              </c:extLst>
              <c:f>'1'!$A$20:$A$134</c:f>
              <c:numCache>
                <c:formatCode>mmm\-yy</c:formatCode>
                <c:ptCount val="115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  <c:pt idx="13">
                  <c:v>40360</c:v>
                </c:pt>
                <c:pt idx="14">
                  <c:v>40391</c:v>
                </c:pt>
                <c:pt idx="15">
                  <c:v>40422</c:v>
                </c:pt>
                <c:pt idx="16">
                  <c:v>40452</c:v>
                </c:pt>
                <c:pt idx="17">
                  <c:v>40483</c:v>
                </c:pt>
                <c:pt idx="18">
                  <c:v>40513</c:v>
                </c:pt>
                <c:pt idx="19">
                  <c:v>40544</c:v>
                </c:pt>
                <c:pt idx="20">
                  <c:v>40575</c:v>
                </c:pt>
                <c:pt idx="21">
                  <c:v>40603</c:v>
                </c:pt>
                <c:pt idx="22">
                  <c:v>40634</c:v>
                </c:pt>
                <c:pt idx="23">
                  <c:v>40674</c:v>
                </c:pt>
                <c:pt idx="24">
                  <c:v>40705</c:v>
                </c:pt>
                <c:pt idx="25">
                  <c:v>40735</c:v>
                </c:pt>
                <c:pt idx="26">
                  <c:v>40786</c:v>
                </c:pt>
                <c:pt idx="27">
                  <c:v>40816</c:v>
                </c:pt>
                <c:pt idx="28">
                  <c:v>40847</c:v>
                </c:pt>
                <c:pt idx="29">
                  <c:v>40858</c:v>
                </c:pt>
                <c:pt idx="30">
                  <c:v>40908</c:v>
                </c:pt>
                <c:pt idx="31">
                  <c:v>40939</c:v>
                </c:pt>
                <c:pt idx="32">
                  <c:v>40968</c:v>
                </c:pt>
                <c:pt idx="33">
                  <c:v>40999</c:v>
                </c:pt>
                <c:pt idx="34">
                  <c:v>41029</c:v>
                </c:pt>
                <c:pt idx="35">
                  <c:v>41060</c:v>
                </c:pt>
                <c:pt idx="36">
                  <c:v>41090</c:v>
                </c:pt>
                <c:pt idx="37">
                  <c:v>41121</c:v>
                </c:pt>
                <c:pt idx="38">
                  <c:v>41152</c:v>
                </c:pt>
                <c:pt idx="39">
                  <c:v>41182</c:v>
                </c:pt>
                <c:pt idx="40">
                  <c:v>41213</c:v>
                </c:pt>
                <c:pt idx="41">
                  <c:v>41243</c:v>
                </c:pt>
                <c:pt idx="42">
                  <c:v>41274</c:v>
                </c:pt>
                <c:pt idx="43">
                  <c:v>41305</c:v>
                </c:pt>
                <c:pt idx="44">
                  <c:v>41333</c:v>
                </c:pt>
                <c:pt idx="45">
                  <c:v>41364</c:v>
                </c:pt>
                <c:pt idx="46">
                  <c:v>41394</c:v>
                </c:pt>
                <c:pt idx="47">
                  <c:v>41425</c:v>
                </c:pt>
                <c:pt idx="48">
                  <c:v>41455</c:v>
                </c:pt>
                <c:pt idx="49">
                  <c:v>41486</c:v>
                </c:pt>
                <c:pt idx="50">
                  <c:v>41517</c:v>
                </c:pt>
                <c:pt idx="51">
                  <c:v>41547</c:v>
                </c:pt>
                <c:pt idx="52">
                  <c:v>41578</c:v>
                </c:pt>
                <c:pt idx="53">
                  <c:v>41608</c:v>
                </c:pt>
                <c:pt idx="54">
                  <c:v>41639</c:v>
                </c:pt>
                <c:pt idx="55">
                  <c:v>41670</c:v>
                </c:pt>
                <c:pt idx="56">
                  <c:v>41698</c:v>
                </c:pt>
                <c:pt idx="57">
                  <c:v>41729</c:v>
                </c:pt>
                <c:pt idx="58">
                  <c:v>41759</c:v>
                </c:pt>
                <c:pt idx="59">
                  <c:v>41790</c:v>
                </c:pt>
                <c:pt idx="60">
                  <c:v>41820</c:v>
                </c:pt>
                <c:pt idx="61">
                  <c:v>41851</c:v>
                </c:pt>
                <c:pt idx="62">
                  <c:v>41882</c:v>
                </c:pt>
                <c:pt idx="63">
                  <c:v>41912</c:v>
                </c:pt>
                <c:pt idx="64">
                  <c:v>41943</c:v>
                </c:pt>
                <c:pt idx="65">
                  <c:v>41973</c:v>
                </c:pt>
                <c:pt idx="66">
                  <c:v>42004</c:v>
                </c:pt>
                <c:pt idx="67">
                  <c:v>42035</c:v>
                </c:pt>
                <c:pt idx="68">
                  <c:v>42063</c:v>
                </c:pt>
                <c:pt idx="69">
                  <c:v>42094</c:v>
                </c:pt>
                <c:pt idx="70">
                  <c:v>42124</c:v>
                </c:pt>
                <c:pt idx="71">
                  <c:v>42155</c:v>
                </c:pt>
                <c:pt idx="72">
                  <c:v>42185</c:v>
                </c:pt>
                <c:pt idx="73">
                  <c:v>42216</c:v>
                </c:pt>
                <c:pt idx="74">
                  <c:v>42247</c:v>
                </c:pt>
                <c:pt idx="75">
                  <c:v>42277</c:v>
                </c:pt>
                <c:pt idx="76">
                  <c:v>42307</c:v>
                </c:pt>
                <c:pt idx="77">
                  <c:v>42338</c:v>
                </c:pt>
                <c:pt idx="78">
                  <c:v>42368</c:v>
                </c:pt>
                <c:pt idx="79">
                  <c:v>42399</c:v>
                </c:pt>
                <c:pt idx="80">
                  <c:v>42429</c:v>
                </c:pt>
                <c:pt idx="81">
                  <c:v>42460</c:v>
                </c:pt>
                <c:pt idx="82">
                  <c:v>42490</c:v>
                </c:pt>
                <c:pt idx="83">
                  <c:v>42520</c:v>
                </c:pt>
                <c:pt idx="84">
                  <c:v>42551</c:v>
                </c:pt>
                <c:pt idx="85">
                  <c:v>42581</c:v>
                </c:pt>
                <c:pt idx="86">
                  <c:v>42612</c:v>
                </c:pt>
                <c:pt idx="87">
                  <c:v>42643</c:v>
                </c:pt>
                <c:pt idx="88">
                  <c:v>42673</c:v>
                </c:pt>
                <c:pt idx="89">
                  <c:v>42704</c:v>
                </c:pt>
                <c:pt idx="90">
                  <c:v>42734</c:v>
                </c:pt>
                <c:pt idx="91">
                  <c:v>42766</c:v>
                </c:pt>
                <c:pt idx="92">
                  <c:v>42794</c:v>
                </c:pt>
                <c:pt idx="93">
                  <c:v>42825</c:v>
                </c:pt>
                <c:pt idx="94">
                  <c:v>42855</c:v>
                </c:pt>
                <c:pt idx="95">
                  <c:v>42886</c:v>
                </c:pt>
                <c:pt idx="96">
                  <c:v>42916</c:v>
                </c:pt>
                <c:pt idx="97">
                  <c:v>42946</c:v>
                </c:pt>
                <c:pt idx="98">
                  <c:v>42977</c:v>
                </c:pt>
                <c:pt idx="99">
                  <c:v>43008</c:v>
                </c:pt>
                <c:pt idx="100">
                  <c:v>43038</c:v>
                </c:pt>
                <c:pt idx="101">
                  <c:v>43069</c:v>
                </c:pt>
                <c:pt idx="102">
                  <c:v>43099</c:v>
                </c:pt>
                <c:pt idx="103">
                  <c:v>43130</c:v>
                </c:pt>
                <c:pt idx="104">
                  <c:v>43159</c:v>
                </c:pt>
                <c:pt idx="105">
                  <c:v>43189</c:v>
                </c:pt>
                <c:pt idx="106">
                  <c:v>43220</c:v>
                </c:pt>
                <c:pt idx="107">
                  <c:v>43250</c:v>
                </c:pt>
                <c:pt idx="108">
                  <c:v>43281</c:v>
                </c:pt>
                <c:pt idx="109">
                  <c:v>43311</c:v>
                </c:pt>
                <c:pt idx="110">
                  <c:v>43342</c:v>
                </c:pt>
                <c:pt idx="111">
                  <c:v>43373</c:v>
                </c:pt>
                <c:pt idx="112">
                  <c:v>43403</c:v>
                </c:pt>
                <c:pt idx="113">
                  <c:v>43434</c:v>
                </c:pt>
                <c:pt idx="114">
                  <c:v>43464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'1'!$C$15:$C$134</c15:sqref>
                  </c15:fullRef>
                </c:ext>
              </c:extLst>
              <c:f>'1'!$C$20:$C$134</c:f>
              <c:numCache>
                <c:formatCode>General</c:formatCode>
                <c:ptCount val="115"/>
                <c:pt idx="0">
                  <c:v>39039.83705162289</c:v>
                </c:pt>
                <c:pt idx="1">
                  <c:v>39134.007020331315</c:v>
                </c:pt>
                <c:pt idx="2">
                  <c:v>39244.315965830203</c:v>
                </c:pt>
                <c:pt idx="3">
                  <c:v>39394.033561279015</c:v>
                </c:pt>
                <c:pt idx="4">
                  <c:v>39705.635750844049</c:v>
                </c:pt>
                <c:pt idx="5">
                  <c:v>40412.918153212508</c:v>
                </c:pt>
                <c:pt idx="6">
                  <c:v>40580.035051927698</c:v>
                </c:pt>
                <c:pt idx="7">
                  <c:v>40461.016034009139</c:v>
                </c:pt>
                <c:pt idx="8">
                  <c:v>40379.171110965268</c:v>
                </c:pt>
                <c:pt idx="9">
                  <c:v>40456.595117264726</c:v>
                </c:pt>
                <c:pt idx="10">
                  <c:v>40556.600286498004</c:v>
                </c:pt>
                <c:pt idx="11">
                  <c:v>41038.504362314103</c:v>
                </c:pt>
                <c:pt idx="12">
                  <c:v>41507.552070150145</c:v>
                </c:pt>
                <c:pt idx="13">
                  <c:v>42085.768856586415</c:v>
                </c:pt>
                <c:pt idx="14">
                  <c:v>42696.852831452561</c:v>
                </c:pt>
                <c:pt idx="15">
                  <c:v>43582.774896388706</c:v>
                </c:pt>
                <c:pt idx="16">
                  <c:v>44344.201425227846</c:v>
                </c:pt>
                <c:pt idx="17">
                  <c:v>45201.39169460351</c:v>
                </c:pt>
                <c:pt idx="18">
                  <c:v>45779.137833834713</c:v>
                </c:pt>
                <c:pt idx="19">
                  <c:v>45865.705278247078</c:v>
                </c:pt>
                <c:pt idx="20">
                  <c:v>46261.907270506592</c:v>
                </c:pt>
                <c:pt idx="21">
                  <c:v>46903.448002627782</c:v>
                </c:pt>
                <c:pt idx="22">
                  <c:v>47851.950554145675</c:v>
                </c:pt>
                <c:pt idx="23">
                  <c:v>49121.711324419091</c:v>
                </c:pt>
                <c:pt idx="24">
                  <c:v>50059.866756185424</c:v>
                </c:pt>
                <c:pt idx="25">
                  <c:v>50844.241127592955</c:v>
                </c:pt>
                <c:pt idx="26">
                  <c:v>51849.806212575953</c:v>
                </c:pt>
                <c:pt idx="27">
                  <c:v>52618.467920529489</c:v>
                </c:pt>
                <c:pt idx="28">
                  <c:v>53370.060125009797</c:v>
                </c:pt>
                <c:pt idx="29">
                  <c:v>54417.226828590407</c:v>
                </c:pt>
                <c:pt idx="30">
                  <c:v>55192.623047086148</c:v>
                </c:pt>
                <c:pt idx="31">
                  <c:v>55260.828756439536</c:v>
                </c:pt>
                <c:pt idx="32">
                  <c:v>55773.176634071962</c:v>
                </c:pt>
                <c:pt idx="33">
                  <c:v>56616.237494000168</c:v>
                </c:pt>
                <c:pt idx="34">
                  <c:v>57328.546917166474</c:v>
                </c:pt>
                <c:pt idx="35">
                  <c:v>58068.423855691537</c:v>
                </c:pt>
                <c:pt idx="36">
                  <c:v>58784.489211143118</c:v>
                </c:pt>
                <c:pt idx="37">
                  <c:v>59547.305900139749</c:v>
                </c:pt>
                <c:pt idx="38">
                  <c:v>60342.482885803816</c:v>
                </c:pt>
                <c:pt idx="39">
                  <c:v>60872.118902277434</c:v>
                </c:pt>
                <c:pt idx="40">
                  <c:v>61536.207280450646</c:v>
                </c:pt>
                <c:pt idx="41">
                  <c:v>62572.753876599047</c:v>
                </c:pt>
                <c:pt idx="42">
                  <c:v>63175.686523757344</c:v>
                </c:pt>
                <c:pt idx="43">
                  <c:v>63290.87583562416</c:v>
                </c:pt>
                <c:pt idx="44">
                  <c:v>63510.200164938156</c:v>
                </c:pt>
                <c:pt idx="45">
                  <c:v>63849.699701390389</c:v>
                </c:pt>
                <c:pt idx="46">
                  <c:v>64344.09381529114</c:v>
                </c:pt>
                <c:pt idx="47">
                  <c:v>64804.007177422973</c:v>
                </c:pt>
                <c:pt idx="48">
                  <c:v>65170.116013616534</c:v>
                </c:pt>
                <c:pt idx="49">
                  <c:v>65861.556578235803</c:v>
                </c:pt>
                <c:pt idx="50">
                  <c:v>66516.557308560485</c:v>
                </c:pt>
                <c:pt idx="51">
                  <c:v>67079.344011511916</c:v>
                </c:pt>
                <c:pt idx="52">
                  <c:v>68021.023103103973</c:v>
                </c:pt>
                <c:pt idx="53">
                  <c:v>68910.46006498934</c:v>
                </c:pt>
                <c:pt idx="54">
                  <c:v>69373.491012334154</c:v>
                </c:pt>
                <c:pt idx="55">
                  <c:v>69315.478486473978</c:v>
                </c:pt>
                <c:pt idx="56">
                  <c:v>69303.051940157326</c:v>
                </c:pt>
                <c:pt idx="57">
                  <c:v>69487.787544037637</c:v>
                </c:pt>
                <c:pt idx="58">
                  <c:v>69931.776274972697</c:v>
                </c:pt>
                <c:pt idx="59">
                  <c:v>70446.327799555293</c:v>
                </c:pt>
                <c:pt idx="60">
                  <c:v>70924.462150768784</c:v>
                </c:pt>
                <c:pt idx="61">
                  <c:v>71582.184861973001</c:v>
                </c:pt>
                <c:pt idx="62">
                  <c:v>72224.854773562387</c:v>
                </c:pt>
                <c:pt idx="63">
                  <c:v>73145.332652756566</c:v>
                </c:pt>
                <c:pt idx="64">
                  <c:v>74035.45404668439</c:v>
                </c:pt>
                <c:pt idx="65">
                  <c:v>75260.304093191269</c:v>
                </c:pt>
                <c:pt idx="66">
                  <c:v>75650.197866880582</c:v>
                </c:pt>
                <c:pt idx="67">
                  <c:v>75341.042508468061</c:v>
                </c:pt>
                <c:pt idx="68">
                  <c:v>74980.246970053413</c:v>
                </c:pt>
                <c:pt idx="69">
                  <c:v>75405.452913811358</c:v>
                </c:pt>
                <c:pt idx="70">
                  <c:v>75693.138557568527</c:v>
                </c:pt>
                <c:pt idx="71">
                  <c:v>76261.882911024717</c:v>
                </c:pt>
                <c:pt idx="72">
                  <c:v>77401.879940783561</c:v>
                </c:pt>
                <c:pt idx="73">
                  <c:v>77930.328925774011</c:v>
                </c:pt>
                <c:pt idx="74">
                  <c:v>78281.390761487666</c:v>
                </c:pt>
                <c:pt idx="75">
                  <c:v>78544.20594413059</c:v>
                </c:pt>
                <c:pt idx="76">
                  <c:v>78775.943841052926</c:v>
                </c:pt>
                <c:pt idx="77">
                  <c:v>79255.576865240771</c:v>
                </c:pt>
                <c:pt idx="78">
                  <c:v>79392.278724895572</c:v>
                </c:pt>
                <c:pt idx="79">
                  <c:v>78477.76549775491</c:v>
                </c:pt>
                <c:pt idx="80">
                  <c:v>78042.239716825134</c:v>
                </c:pt>
                <c:pt idx="81">
                  <c:v>77807.388222884067</c:v>
                </c:pt>
                <c:pt idx="82">
                  <c:v>78277.811141092359</c:v>
                </c:pt>
                <c:pt idx="83">
                  <c:v>78835.900449249457</c:v>
                </c:pt>
                <c:pt idx="84">
                  <c:v>79658.10257668866</c:v>
                </c:pt>
                <c:pt idx="85">
                  <c:v>79945.888125413068</c:v>
                </c:pt>
                <c:pt idx="86">
                  <c:v>81181.793408304686</c:v>
                </c:pt>
                <c:pt idx="87">
                  <c:v>82171.751737387021</c:v>
                </c:pt>
                <c:pt idx="88">
                  <c:v>83196.085598938444</c:v>
                </c:pt>
                <c:pt idx="89">
                  <c:v>84465.468063090811</c:v>
                </c:pt>
                <c:pt idx="90">
                  <c:v>84992.064281670071</c:v>
                </c:pt>
                <c:pt idx="91">
                  <c:v>84467.464449845414</c:v>
                </c:pt>
                <c:pt idx="92">
                  <c:v>84162.808011058936</c:v>
                </c:pt>
                <c:pt idx="93">
                  <c:v>84504.40824909111</c:v>
                </c:pt>
                <c:pt idx="94">
                  <c:v>84644.667102900814</c:v>
                </c:pt>
                <c:pt idx="95">
                  <c:v>85378.13583277553</c:v>
                </c:pt>
                <c:pt idx="96">
                  <c:v>86016.395574579481</c:v>
                </c:pt>
                <c:pt idx="97">
                  <c:v>86656.658124348454</c:v>
                </c:pt>
                <c:pt idx="98">
                  <c:v>87166.110774580869</c:v>
                </c:pt>
                <c:pt idx="99">
                  <c:v>87880.66059832905</c:v>
                </c:pt>
                <c:pt idx="100">
                  <c:v>88605.567564196826</c:v>
                </c:pt>
                <c:pt idx="101">
                  <c:v>89651.621576564066</c:v>
                </c:pt>
                <c:pt idx="102">
                  <c:v>89563.817136259488</c:v>
                </c:pt>
                <c:pt idx="103">
                  <c:v>89070.834345740921</c:v>
                </c:pt>
                <c:pt idx="104">
                  <c:v>88880.947471887703</c:v>
                </c:pt>
                <c:pt idx="105">
                  <c:v>89004.236034817892</c:v>
                </c:pt>
                <c:pt idx="106">
                  <c:v>89342.513950706387</c:v>
                </c:pt>
                <c:pt idx="107">
                  <c:v>89887.197008647592</c:v>
                </c:pt>
                <c:pt idx="108">
                  <c:v>90263.688847902391</c:v>
                </c:pt>
                <c:pt idx="109">
                  <c:v>90923.277873181112</c:v>
                </c:pt>
                <c:pt idx="110">
                  <c:v>91711.939410655541</c:v>
                </c:pt>
                <c:pt idx="111">
                  <c:v>92281.031234921393</c:v>
                </c:pt>
                <c:pt idx="112">
                  <c:v>93219.778778094304</c:v>
                </c:pt>
                <c:pt idx="113">
                  <c:v>94554.188500808319</c:v>
                </c:pt>
                <c:pt idx="114">
                  <c:v>94803.285814288975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C-4779-9010-C07308BE7D67}"/>
            </c:ext>
          </c:extLst>
        </c:ser>
        <c:ser>
          <c:idx val="2"/>
          <c:order val="2"/>
          <c:tx>
            <c:strRef>
              <c:f>'1'!$D$14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'1'!$A$15:$A$134</c15:sqref>
                  </c15:fullRef>
                </c:ext>
              </c:extLst>
              <c:f>'1'!$A$20:$A$134</c:f>
              <c:numCache>
                <c:formatCode>mmm\-yy</c:formatCode>
                <c:ptCount val="115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  <c:pt idx="13">
                  <c:v>40360</c:v>
                </c:pt>
                <c:pt idx="14">
                  <c:v>40391</c:v>
                </c:pt>
                <c:pt idx="15">
                  <c:v>40422</c:v>
                </c:pt>
                <c:pt idx="16">
                  <c:v>40452</c:v>
                </c:pt>
                <c:pt idx="17">
                  <c:v>40483</c:v>
                </c:pt>
                <c:pt idx="18">
                  <c:v>40513</c:v>
                </c:pt>
                <c:pt idx="19">
                  <c:v>40544</c:v>
                </c:pt>
                <c:pt idx="20">
                  <c:v>40575</c:v>
                </c:pt>
                <c:pt idx="21">
                  <c:v>40603</c:v>
                </c:pt>
                <c:pt idx="22">
                  <c:v>40634</c:v>
                </c:pt>
                <c:pt idx="23">
                  <c:v>40674</c:v>
                </c:pt>
                <c:pt idx="24">
                  <c:v>40705</c:v>
                </c:pt>
                <c:pt idx="25">
                  <c:v>40735</c:v>
                </c:pt>
                <c:pt idx="26">
                  <c:v>40786</c:v>
                </c:pt>
                <c:pt idx="27">
                  <c:v>40816</c:v>
                </c:pt>
                <c:pt idx="28">
                  <c:v>40847</c:v>
                </c:pt>
                <c:pt idx="29">
                  <c:v>40858</c:v>
                </c:pt>
                <c:pt idx="30">
                  <c:v>40908</c:v>
                </c:pt>
                <c:pt idx="31">
                  <c:v>40939</c:v>
                </c:pt>
                <c:pt idx="32">
                  <c:v>40968</c:v>
                </c:pt>
                <c:pt idx="33">
                  <c:v>40999</c:v>
                </c:pt>
                <c:pt idx="34">
                  <c:v>41029</c:v>
                </c:pt>
                <c:pt idx="35">
                  <c:v>41060</c:v>
                </c:pt>
                <c:pt idx="36">
                  <c:v>41090</c:v>
                </c:pt>
                <c:pt idx="37">
                  <c:v>41121</c:v>
                </c:pt>
                <c:pt idx="38">
                  <c:v>41152</c:v>
                </c:pt>
                <c:pt idx="39">
                  <c:v>41182</c:v>
                </c:pt>
                <c:pt idx="40">
                  <c:v>41213</c:v>
                </c:pt>
                <c:pt idx="41">
                  <c:v>41243</c:v>
                </c:pt>
                <c:pt idx="42">
                  <c:v>41274</c:v>
                </c:pt>
                <c:pt idx="43">
                  <c:v>41305</c:v>
                </c:pt>
                <c:pt idx="44">
                  <c:v>41333</c:v>
                </c:pt>
                <c:pt idx="45">
                  <c:v>41364</c:v>
                </c:pt>
                <c:pt idx="46">
                  <c:v>41394</c:v>
                </c:pt>
                <c:pt idx="47">
                  <c:v>41425</c:v>
                </c:pt>
                <c:pt idx="48">
                  <c:v>41455</c:v>
                </c:pt>
                <c:pt idx="49">
                  <c:v>41486</c:v>
                </c:pt>
                <c:pt idx="50">
                  <c:v>41517</c:v>
                </c:pt>
                <c:pt idx="51">
                  <c:v>41547</c:v>
                </c:pt>
                <c:pt idx="52">
                  <c:v>41578</c:v>
                </c:pt>
                <c:pt idx="53">
                  <c:v>41608</c:v>
                </c:pt>
                <c:pt idx="54">
                  <c:v>41639</c:v>
                </c:pt>
                <c:pt idx="55">
                  <c:v>41670</c:v>
                </c:pt>
                <c:pt idx="56">
                  <c:v>41698</c:v>
                </c:pt>
                <c:pt idx="57">
                  <c:v>41729</c:v>
                </c:pt>
                <c:pt idx="58">
                  <c:v>41759</c:v>
                </c:pt>
                <c:pt idx="59">
                  <c:v>41790</c:v>
                </c:pt>
                <c:pt idx="60">
                  <c:v>41820</c:v>
                </c:pt>
                <c:pt idx="61">
                  <c:v>41851</c:v>
                </c:pt>
                <c:pt idx="62">
                  <c:v>41882</c:v>
                </c:pt>
                <c:pt idx="63">
                  <c:v>41912</c:v>
                </c:pt>
                <c:pt idx="64">
                  <c:v>41943</c:v>
                </c:pt>
                <c:pt idx="65">
                  <c:v>41973</c:v>
                </c:pt>
                <c:pt idx="66">
                  <c:v>42004</c:v>
                </c:pt>
                <c:pt idx="67">
                  <c:v>42035</c:v>
                </c:pt>
                <c:pt idx="68">
                  <c:v>42063</c:v>
                </c:pt>
                <c:pt idx="69">
                  <c:v>42094</c:v>
                </c:pt>
                <c:pt idx="70">
                  <c:v>42124</c:v>
                </c:pt>
                <c:pt idx="71">
                  <c:v>42155</c:v>
                </c:pt>
                <c:pt idx="72">
                  <c:v>42185</c:v>
                </c:pt>
                <c:pt idx="73">
                  <c:v>42216</c:v>
                </c:pt>
                <c:pt idx="74">
                  <c:v>42247</c:v>
                </c:pt>
                <c:pt idx="75">
                  <c:v>42277</c:v>
                </c:pt>
                <c:pt idx="76">
                  <c:v>42307</c:v>
                </c:pt>
                <c:pt idx="77">
                  <c:v>42338</c:v>
                </c:pt>
                <c:pt idx="78">
                  <c:v>42368</c:v>
                </c:pt>
                <c:pt idx="79">
                  <c:v>42399</c:v>
                </c:pt>
                <c:pt idx="80">
                  <c:v>42429</c:v>
                </c:pt>
                <c:pt idx="81">
                  <c:v>42460</c:v>
                </c:pt>
                <c:pt idx="82">
                  <c:v>42490</c:v>
                </c:pt>
                <c:pt idx="83">
                  <c:v>42520</c:v>
                </c:pt>
                <c:pt idx="84">
                  <c:v>42551</c:v>
                </c:pt>
                <c:pt idx="85">
                  <c:v>42581</c:v>
                </c:pt>
                <c:pt idx="86">
                  <c:v>42612</c:v>
                </c:pt>
                <c:pt idx="87">
                  <c:v>42643</c:v>
                </c:pt>
                <c:pt idx="88">
                  <c:v>42673</c:v>
                </c:pt>
                <c:pt idx="89">
                  <c:v>42704</c:v>
                </c:pt>
                <c:pt idx="90">
                  <c:v>42734</c:v>
                </c:pt>
                <c:pt idx="91">
                  <c:v>42766</c:v>
                </c:pt>
                <c:pt idx="92">
                  <c:v>42794</c:v>
                </c:pt>
                <c:pt idx="93">
                  <c:v>42825</c:v>
                </c:pt>
                <c:pt idx="94">
                  <c:v>42855</c:v>
                </c:pt>
                <c:pt idx="95">
                  <c:v>42886</c:v>
                </c:pt>
                <c:pt idx="96">
                  <c:v>42916</c:v>
                </c:pt>
                <c:pt idx="97">
                  <c:v>42946</c:v>
                </c:pt>
                <c:pt idx="98">
                  <c:v>42977</c:v>
                </c:pt>
                <c:pt idx="99">
                  <c:v>43008</c:v>
                </c:pt>
                <c:pt idx="100">
                  <c:v>43038</c:v>
                </c:pt>
                <c:pt idx="101">
                  <c:v>43069</c:v>
                </c:pt>
                <c:pt idx="102">
                  <c:v>43099</c:v>
                </c:pt>
                <c:pt idx="103">
                  <c:v>43130</c:v>
                </c:pt>
                <c:pt idx="104">
                  <c:v>43159</c:v>
                </c:pt>
                <c:pt idx="105">
                  <c:v>43189</c:v>
                </c:pt>
                <c:pt idx="106">
                  <c:v>43220</c:v>
                </c:pt>
                <c:pt idx="107">
                  <c:v>43250</c:v>
                </c:pt>
                <c:pt idx="108">
                  <c:v>43281</c:v>
                </c:pt>
                <c:pt idx="109">
                  <c:v>43311</c:v>
                </c:pt>
                <c:pt idx="110">
                  <c:v>43342</c:v>
                </c:pt>
                <c:pt idx="111">
                  <c:v>43373</c:v>
                </c:pt>
                <c:pt idx="112">
                  <c:v>43403</c:v>
                </c:pt>
                <c:pt idx="113">
                  <c:v>43434</c:v>
                </c:pt>
                <c:pt idx="114">
                  <c:v>43464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'1'!$D$15:$D$134</c15:sqref>
                  </c15:fullRef>
                </c:ext>
              </c:extLst>
              <c:f>'1'!$D$20:$D$134</c:f>
              <c:numCache>
                <c:formatCode>General</c:formatCode>
                <c:ptCount val="115"/>
                <c:pt idx="0">
                  <c:v>9916.214250221441</c:v>
                </c:pt>
                <c:pt idx="1">
                  <c:v>10150.323816099557</c:v>
                </c:pt>
                <c:pt idx="2">
                  <c:v>10003.676783257044</c:v>
                </c:pt>
                <c:pt idx="3">
                  <c:v>10320.070125952649</c:v>
                </c:pt>
                <c:pt idx="4">
                  <c:v>10636.735932758556</c:v>
                </c:pt>
                <c:pt idx="5">
                  <c:v>10924.33676694828</c:v>
                </c:pt>
                <c:pt idx="6">
                  <c:v>10958.490902435766</c:v>
                </c:pt>
                <c:pt idx="7">
                  <c:v>11111.675666193443</c:v>
                </c:pt>
                <c:pt idx="8">
                  <c:v>11120.685782394394</c:v>
                </c:pt>
                <c:pt idx="9">
                  <c:v>11423.084498867713</c:v>
                </c:pt>
                <c:pt idx="10">
                  <c:v>11220.527405030003</c:v>
                </c:pt>
                <c:pt idx="11">
                  <c:v>11548.231369436691</c:v>
                </c:pt>
                <c:pt idx="12">
                  <c:v>11853.030897729312</c:v>
                </c:pt>
                <c:pt idx="13">
                  <c:v>11622.498567641438</c:v>
                </c:pt>
                <c:pt idx="14">
                  <c:v>11936.117906823734</c:v>
                </c:pt>
                <c:pt idx="15">
                  <c:v>12362.651529831852</c:v>
                </c:pt>
                <c:pt idx="16">
                  <c:v>12442.525310848367</c:v>
                </c:pt>
                <c:pt idx="17">
                  <c:v>12821.617870919021</c:v>
                </c:pt>
                <c:pt idx="18">
                  <c:v>10693.835453231288</c:v>
                </c:pt>
                <c:pt idx="19">
                  <c:v>10945.951329080332</c:v>
                </c:pt>
                <c:pt idx="20">
                  <c:v>11248.090237927592</c:v>
                </c:pt>
                <c:pt idx="21">
                  <c:v>11644.890225105033</c:v>
                </c:pt>
                <c:pt idx="22">
                  <c:v>11992.957364515893</c:v>
                </c:pt>
                <c:pt idx="23">
                  <c:v>12404.410699094104</c:v>
                </c:pt>
                <c:pt idx="24">
                  <c:v>12571.016884494844</c:v>
                </c:pt>
                <c:pt idx="25">
                  <c:v>12921.269361195207</c:v>
                </c:pt>
                <c:pt idx="26">
                  <c:v>13360.476447824351</c:v>
                </c:pt>
                <c:pt idx="27">
                  <c:v>13442.801723798179</c:v>
                </c:pt>
                <c:pt idx="28">
                  <c:v>13811.601138528426</c:v>
                </c:pt>
                <c:pt idx="29">
                  <c:v>13860.850242834887</c:v>
                </c:pt>
                <c:pt idx="30">
                  <c:v>14210.285578439936</c:v>
                </c:pt>
                <c:pt idx="31">
                  <c:v>14423.650555834956</c:v>
                </c:pt>
                <c:pt idx="32">
                  <c:v>14347.214934317653</c:v>
                </c:pt>
                <c:pt idx="33">
                  <c:v>14706.736924687539</c:v>
                </c:pt>
                <c:pt idx="34">
                  <c:v>14985.871373967455</c:v>
                </c:pt>
                <c:pt idx="35">
                  <c:v>14981.192601573286</c:v>
                </c:pt>
                <c:pt idx="36">
                  <c:v>15275.829600255447</c:v>
                </c:pt>
                <c:pt idx="37">
                  <c:v>15664.71372961783</c:v>
                </c:pt>
                <c:pt idx="38">
                  <c:v>15758.510208536434</c:v>
                </c:pt>
                <c:pt idx="39">
                  <c:v>16092.186128756468</c:v>
                </c:pt>
                <c:pt idx="40">
                  <c:v>16424.068897254761</c:v>
                </c:pt>
                <c:pt idx="41">
                  <c:v>16863.285819603338</c:v>
                </c:pt>
                <c:pt idx="42">
                  <c:v>17231.223444988649</c:v>
                </c:pt>
                <c:pt idx="43">
                  <c:v>17449.605241529</c:v>
                </c:pt>
                <c:pt idx="44">
                  <c:v>17689.380781037929</c:v>
                </c:pt>
                <c:pt idx="45">
                  <c:v>17945.064782796129</c:v>
                </c:pt>
                <c:pt idx="46">
                  <c:v>18239.868317509678</c:v>
                </c:pt>
                <c:pt idx="47">
                  <c:v>18330.786097150198</c:v>
                </c:pt>
                <c:pt idx="48">
                  <c:v>18756.785863041066</c:v>
                </c:pt>
                <c:pt idx="49">
                  <c:v>19259.32741587465</c:v>
                </c:pt>
                <c:pt idx="50">
                  <c:v>19702.548274999241</c:v>
                </c:pt>
                <c:pt idx="51">
                  <c:v>20127.025382228716</c:v>
                </c:pt>
                <c:pt idx="52">
                  <c:v>20696.909328313137</c:v>
                </c:pt>
                <c:pt idx="53">
                  <c:v>21252.949552657938</c:v>
                </c:pt>
                <c:pt idx="54">
                  <c:v>21665.943658284094</c:v>
                </c:pt>
                <c:pt idx="55">
                  <c:v>21930.47815732205</c:v>
                </c:pt>
                <c:pt idx="56">
                  <c:v>22228.762919387314</c:v>
                </c:pt>
                <c:pt idx="57">
                  <c:v>22493.108864145423</c:v>
                </c:pt>
                <c:pt idx="58">
                  <c:v>22786.27625339296</c:v>
                </c:pt>
                <c:pt idx="59">
                  <c:v>23128.392133278048</c:v>
                </c:pt>
                <c:pt idx="60">
                  <c:v>23473.329895547766</c:v>
                </c:pt>
                <c:pt idx="61">
                  <c:v>23801.022152833633</c:v>
                </c:pt>
                <c:pt idx="62">
                  <c:v>24101.351762529881</c:v>
                </c:pt>
                <c:pt idx="63">
                  <c:v>24034.462864390734</c:v>
                </c:pt>
                <c:pt idx="64">
                  <c:v>24422.470174204944</c:v>
                </c:pt>
                <c:pt idx="65">
                  <c:v>24761.58783783382</c:v>
                </c:pt>
                <c:pt idx="66">
                  <c:v>24755.570759743372</c:v>
                </c:pt>
                <c:pt idx="67">
                  <c:v>30819.224870439823</c:v>
                </c:pt>
                <c:pt idx="68">
                  <c:v>30929.972047621886</c:v>
                </c:pt>
                <c:pt idx="69">
                  <c:v>31684.06598547563</c:v>
                </c:pt>
                <c:pt idx="70">
                  <c:v>31761.167966296638</c:v>
                </c:pt>
                <c:pt idx="71">
                  <c:v>32402.216841264541</c:v>
                </c:pt>
                <c:pt idx="72">
                  <c:v>32479.096782830748</c:v>
                </c:pt>
                <c:pt idx="73">
                  <c:v>33056.947167681057</c:v>
                </c:pt>
                <c:pt idx="74">
                  <c:v>33374.400439319201</c:v>
                </c:pt>
                <c:pt idx="75">
                  <c:v>33731.519802956027</c:v>
                </c:pt>
                <c:pt idx="76">
                  <c:v>33720.394679192854</c:v>
                </c:pt>
                <c:pt idx="77">
                  <c:v>34118.089662783772</c:v>
                </c:pt>
                <c:pt idx="78">
                  <c:v>34470.80915113628</c:v>
                </c:pt>
                <c:pt idx="79">
                  <c:v>34317.908882891308</c:v>
                </c:pt>
                <c:pt idx="80">
                  <c:v>34338.547534123609</c:v>
                </c:pt>
                <c:pt idx="81">
                  <c:v>34456.661577378305</c:v>
                </c:pt>
                <c:pt idx="82">
                  <c:v>34805.943750670303</c:v>
                </c:pt>
                <c:pt idx="83">
                  <c:v>35139.457150784321</c:v>
                </c:pt>
                <c:pt idx="84">
                  <c:v>35466.96222745227</c:v>
                </c:pt>
                <c:pt idx="85">
                  <c:v>35710.13348338064</c:v>
                </c:pt>
                <c:pt idx="86">
                  <c:v>36299.212169834864</c:v>
                </c:pt>
                <c:pt idx="87">
                  <c:v>36475.236731547884</c:v>
                </c:pt>
                <c:pt idx="88">
                  <c:v>36969.920730950027</c:v>
                </c:pt>
                <c:pt idx="89">
                  <c:v>37194.073347195001</c:v>
                </c:pt>
                <c:pt idx="90">
                  <c:v>37605.220428790839</c:v>
                </c:pt>
                <c:pt idx="91">
                  <c:v>37375.845944457484</c:v>
                </c:pt>
                <c:pt idx="92">
                  <c:v>37513.303087767366</c:v>
                </c:pt>
                <c:pt idx="93">
                  <c:v>37509.538904597786</c:v>
                </c:pt>
                <c:pt idx="94">
                  <c:v>37683.253266097672</c:v>
                </c:pt>
                <c:pt idx="95">
                  <c:v>38004.315079942426</c:v>
                </c:pt>
                <c:pt idx="96">
                  <c:v>38043.545200381159</c:v>
                </c:pt>
                <c:pt idx="97">
                  <c:v>38425.33278248756</c:v>
                </c:pt>
                <c:pt idx="98">
                  <c:v>38814.176451145686</c:v>
                </c:pt>
                <c:pt idx="99">
                  <c:v>39266.680171553839</c:v>
                </c:pt>
                <c:pt idx="100">
                  <c:v>39617.546485029867</c:v>
                </c:pt>
                <c:pt idx="101">
                  <c:v>39793.94046741521</c:v>
                </c:pt>
                <c:pt idx="102">
                  <c:v>40239.605055641536</c:v>
                </c:pt>
                <c:pt idx="103">
                  <c:v>40111.627952082054</c:v>
                </c:pt>
                <c:pt idx="104">
                  <c:v>40024.869223562455</c:v>
                </c:pt>
                <c:pt idx="105">
                  <c:v>40463.230623662523</c:v>
                </c:pt>
                <c:pt idx="106">
                  <c:v>40713.320222601564</c:v>
                </c:pt>
                <c:pt idx="107">
                  <c:v>41082.370609747311</c:v>
                </c:pt>
                <c:pt idx="108">
                  <c:v>41480.322894587967</c:v>
                </c:pt>
                <c:pt idx="109">
                  <c:v>41618.289668526922</c:v>
                </c:pt>
                <c:pt idx="110">
                  <c:v>42052.744738156536</c:v>
                </c:pt>
                <c:pt idx="111">
                  <c:v>42444.217692612336</c:v>
                </c:pt>
                <c:pt idx="112">
                  <c:v>42895.769919910199</c:v>
                </c:pt>
                <c:pt idx="113">
                  <c:v>43349.349785259299</c:v>
                </c:pt>
                <c:pt idx="114">
                  <c:v>43747.528411508116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5C-4779-9010-C07308BE7D67}"/>
            </c:ext>
          </c:extLst>
        </c:ser>
        <c:ser>
          <c:idx val="3"/>
          <c:order val="3"/>
          <c:tx>
            <c:strRef>
              <c:f>'1'!$E$14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'1'!$A$15:$A$134</c15:sqref>
                  </c15:fullRef>
                </c:ext>
              </c:extLst>
              <c:f>'1'!$A$20:$A$134</c:f>
              <c:numCache>
                <c:formatCode>mmm\-yy</c:formatCode>
                <c:ptCount val="115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  <c:pt idx="13">
                  <c:v>40360</c:v>
                </c:pt>
                <c:pt idx="14">
                  <c:v>40391</c:v>
                </c:pt>
                <c:pt idx="15">
                  <c:v>40422</c:v>
                </c:pt>
                <c:pt idx="16">
                  <c:v>40452</c:v>
                </c:pt>
                <c:pt idx="17">
                  <c:v>40483</c:v>
                </c:pt>
                <c:pt idx="18">
                  <c:v>40513</c:v>
                </c:pt>
                <c:pt idx="19">
                  <c:v>40544</c:v>
                </c:pt>
                <c:pt idx="20">
                  <c:v>40575</c:v>
                </c:pt>
                <c:pt idx="21">
                  <c:v>40603</c:v>
                </c:pt>
                <c:pt idx="22">
                  <c:v>40634</c:v>
                </c:pt>
                <c:pt idx="23">
                  <c:v>40674</c:v>
                </c:pt>
                <c:pt idx="24">
                  <c:v>40705</c:v>
                </c:pt>
                <c:pt idx="25">
                  <c:v>40735</c:v>
                </c:pt>
                <c:pt idx="26">
                  <c:v>40786</c:v>
                </c:pt>
                <c:pt idx="27">
                  <c:v>40816</c:v>
                </c:pt>
                <c:pt idx="28">
                  <c:v>40847</c:v>
                </c:pt>
                <c:pt idx="29">
                  <c:v>40858</c:v>
                </c:pt>
                <c:pt idx="30">
                  <c:v>40908</c:v>
                </c:pt>
                <c:pt idx="31">
                  <c:v>40939</c:v>
                </c:pt>
                <c:pt idx="32">
                  <c:v>40968</c:v>
                </c:pt>
                <c:pt idx="33">
                  <c:v>40999</c:v>
                </c:pt>
                <c:pt idx="34">
                  <c:v>41029</c:v>
                </c:pt>
                <c:pt idx="35">
                  <c:v>41060</c:v>
                </c:pt>
                <c:pt idx="36">
                  <c:v>41090</c:v>
                </c:pt>
                <c:pt idx="37">
                  <c:v>41121</c:v>
                </c:pt>
                <c:pt idx="38">
                  <c:v>41152</c:v>
                </c:pt>
                <c:pt idx="39">
                  <c:v>41182</c:v>
                </c:pt>
                <c:pt idx="40">
                  <c:v>41213</c:v>
                </c:pt>
                <c:pt idx="41">
                  <c:v>41243</c:v>
                </c:pt>
                <c:pt idx="42">
                  <c:v>41274</c:v>
                </c:pt>
                <c:pt idx="43">
                  <c:v>41305</c:v>
                </c:pt>
                <c:pt idx="44">
                  <c:v>41333</c:v>
                </c:pt>
                <c:pt idx="45">
                  <c:v>41364</c:v>
                </c:pt>
                <c:pt idx="46">
                  <c:v>41394</c:v>
                </c:pt>
                <c:pt idx="47">
                  <c:v>41425</c:v>
                </c:pt>
                <c:pt idx="48">
                  <c:v>41455</c:v>
                </c:pt>
                <c:pt idx="49">
                  <c:v>41486</c:v>
                </c:pt>
                <c:pt idx="50">
                  <c:v>41517</c:v>
                </c:pt>
                <c:pt idx="51">
                  <c:v>41547</c:v>
                </c:pt>
                <c:pt idx="52">
                  <c:v>41578</c:v>
                </c:pt>
                <c:pt idx="53">
                  <c:v>41608</c:v>
                </c:pt>
                <c:pt idx="54">
                  <c:v>41639</c:v>
                </c:pt>
                <c:pt idx="55">
                  <c:v>41670</c:v>
                </c:pt>
                <c:pt idx="56">
                  <c:v>41698</c:v>
                </c:pt>
                <c:pt idx="57">
                  <c:v>41729</c:v>
                </c:pt>
                <c:pt idx="58">
                  <c:v>41759</c:v>
                </c:pt>
                <c:pt idx="59">
                  <c:v>41790</c:v>
                </c:pt>
                <c:pt idx="60">
                  <c:v>41820</c:v>
                </c:pt>
                <c:pt idx="61">
                  <c:v>41851</c:v>
                </c:pt>
                <c:pt idx="62">
                  <c:v>41882</c:v>
                </c:pt>
                <c:pt idx="63">
                  <c:v>41912</c:v>
                </c:pt>
                <c:pt idx="64">
                  <c:v>41943</c:v>
                </c:pt>
                <c:pt idx="65">
                  <c:v>41973</c:v>
                </c:pt>
                <c:pt idx="66">
                  <c:v>42004</c:v>
                </c:pt>
                <c:pt idx="67">
                  <c:v>42035</c:v>
                </c:pt>
                <c:pt idx="68">
                  <c:v>42063</c:v>
                </c:pt>
                <c:pt idx="69">
                  <c:v>42094</c:v>
                </c:pt>
                <c:pt idx="70">
                  <c:v>42124</c:v>
                </c:pt>
                <c:pt idx="71">
                  <c:v>42155</c:v>
                </c:pt>
                <c:pt idx="72">
                  <c:v>42185</c:v>
                </c:pt>
                <c:pt idx="73">
                  <c:v>42216</c:v>
                </c:pt>
                <c:pt idx="74">
                  <c:v>42247</c:v>
                </c:pt>
                <c:pt idx="75">
                  <c:v>42277</c:v>
                </c:pt>
                <c:pt idx="76">
                  <c:v>42307</c:v>
                </c:pt>
                <c:pt idx="77">
                  <c:v>42338</c:v>
                </c:pt>
                <c:pt idx="78">
                  <c:v>42368</c:v>
                </c:pt>
                <c:pt idx="79">
                  <c:v>42399</c:v>
                </c:pt>
                <c:pt idx="80">
                  <c:v>42429</c:v>
                </c:pt>
                <c:pt idx="81">
                  <c:v>42460</c:v>
                </c:pt>
                <c:pt idx="82">
                  <c:v>42490</c:v>
                </c:pt>
                <c:pt idx="83">
                  <c:v>42520</c:v>
                </c:pt>
                <c:pt idx="84">
                  <c:v>42551</c:v>
                </c:pt>
                <c:pt idx="85">
                  <c:v>42581</c:v>
                </c:pt>
                <c:pt idx="86">
                  <c:v>42612</c:v>
                </c:pt>
                <c:pt idx="87">
                  <c:v>42643</c:v>
                </c:pt>
                <c:pt idx="88">
                  <c:v>42673</c:v>
                </c:pt>
                <c:pt idx="89">
                  <c:v>42704</c:v>
                </c:pt>
                <c:pt idx="90">
                  <c:v>42734</c:v>
                </c:pt>
                <c:pt idx="91">
                  <c:v>42766</c:v>
                </c:pt>
                <c:pt idx="92">
                  <c:v>42794</c:v>
                </c:pt>
                <c:pt idx="93">
                  <c:v>42825</c:v>
                </c:pt>
                <c:pt idx="94">
                  <c:v>42855</c:v>
                </c:pt>
                <c:pt idx="95">
                  <c:v>42886</c:v>
                </c:pt>
                <c:pt idx="96">
                  <c:v>42916</c:v>
                </c:pt>
                <c:pt idx="97">
                  <c:v>42946</c:v>
                </c:pt>
                <c:pt idx="98">
                  <c:v>42977</c:v>
                </c:pt>
                <c:pt idx="99">
                  <c:v>43008</c:v>
                </c:pt>
                <c:pt idx="100">
                  <c:v>43038</c:v>
                </c:pt>
                <c:pt idx="101">
                  <c:v>43069</c:v>
                </c:pt>
                <c:pt idx="102">
                  <c:v>43099</c:v>
                </c:pt>
                <c:pt idx="103">
                  <c:v>43130</c:v>
                </c:pt>
                <c:pt idx="104">
                  <c:v>43159</c:v>
                </c:pt>
                <c:pt idx="105">
                  <c:v>43189</c:v>
                </c:pt>
                <c:pt idx="106">
                  <c:v>43220</c:v>
                </c:pt>
                <c:pt idx="107">
                  <c:v>43250</c:v>
                </c:pt>
                <c:pt idx="108">
                  <c:v>43281</c:v>
                </c:pt>
                <c:pt idx="109">
                  <c:v>43311</c:v>
                </c:pt>
                <c:pt idx="110">
                  <c:v>43342</c:v>
                </c:pt>
                <c:pt idx="111">
                  <c:v>43373</c:v>
                </c:pt>
                <c:pt idx="112">
                  <c:v>43403</c:v>
                </c:pt>
                <c:pt idx="113">
                  <c:v>43434</c:v>
                </c:pt>
                <c:pt idx="114">
                  <c:v>43464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'1'!$E$15:$E$134</c15:sqref>
                  </c15:fullRef>
                </c:ext>
              </c:extLst>
              <c:f>'1'!$E$20:$E$134</c:f>
              <c:numCache>
                <c:formatCode>General</c:formatCode>
                <c:ptCount val="115"/>
                <c:pt idx="0">
                  <c:v>3437.8666328213167</c:v>
                </c:pt>
                <c:pt idx="1">
                  <c:v>3510.1222844649305</c:v>
                </c:pt>
                <c:pt idx="2">
                  <c:v>3579.2722929813244</c:v>
                </c:pt>
                <c:pt idx="3">
                  <c:v>3648.827613861959</c:v>
                </c:pt>
                <c:pt idx="4">
                  <c:v>3727.0878849749315</c:v>
                </c:pt>
                <c:pt idx="5">
                  <c:v>3753.3817291524583</c:v>
                </c:pt>
                <c:pt idx="6">
                  <c:v>3763.7955103697768</c:v>
                </c:pt>
                <c:pt idx="7">
                  <c:v>3744.0788641813642</c:v>
                </c:pt>
                <c:pt idx="8">
                  <c:v>3731.9141945756642</c:v>
                </c:pt>
                <c:pt idx="9">
                  <c:v>3712.8172985926899</c:v>
                </c:pt>
                <c:pt idx="10">
                  <c:v>3716.1430863722071</c:v>
                </c:pt>
                <c:pt idx="11">
                  <c:v>3728.2098259504523</c:v>
                </c:pt>
                <c:pt idx="12">
                  <c:v>3758.3808385173215</c:v>
                </c:pt>
                <c:pt idx="13">
                  <c:v>3786.0948256643237</c:v>
                </c:pt>
                <c:pt idx="14">
                  <c:v>3851.130927422395</c:v>
                </c:pt>
                <c:pt idx="15">
                  <c:v>3917.4738204857376</c:v>
                </c:pt>
                <c:pt idx="16">
                  <c:v>4008.0942585494295</c:v>
                </c:pt>
                <c:pt idx="17">
                  <c:v>4069.3820109843264</c:v>
                </c:pt>
                <c:pt idx="18">
                  <c:v>4090.2061159153591</c:v>
                </c:pt>
                <c:pt idx="19">
                  <c:v>4077.8597247444754</c:v>
                </c:pt>
                <c:pt idx="20">
                  <c:v>4608.8091912325708</c:v>
                </c:pt>
                <c:pt idx="21">
                  <c:v>4678.2788905724155</c:v>
                </c:pt>
                <c:pt idx="22">
                  <c:v>4751.7293762541767</c:v>
                </c:pt>
                <c:pt idx="23">
                  <c:v>4826.4037427990379</c:v>
                </c:pt>
                <c:pt idx="24">
                  <c:v>4900.677841436117</c:v>
                </c:pt>
                <c:pt idx="25">
                  <c:v>4977.2343877391504</c:v>
                </c:pt>
                <c:pt idx="26">
                  <c:v>5095.4592868929049</c:v>
                </c:pt>
                <c:pt idx="27">
                  <c:v>5194.0830841749257</c:v>
                </c:pt>
                <c:pt idx="28">
                  <c:v>5321.6325752721514</c:v>
                </c:pt>
                <c:pt idx="29">
                  <c:v>5417.0793520722082</c:v>
                </c:pt>
                <c:pt idx="30">
                  <c:v>5454.023914091028</c:v>
                </c:pt>
                <c:pt idx="31">
                  <c:v>5465.7266023598304</c:v>
                </c:pt>
                <c:pt idx="32">
                  <c:v>5491.1446208132174</c:v>
                </c:pt>
                <c:pt idx="33">
                  <c:v>5565.2459485159643</c:v>
                </c:pt>
                <c:pt idx="34">
                  <c:v>5596.7202151163747</c:v>
                </c:pt>
                <c:pt idx="35">
                  <c:v>5660.3375152340122</c:v>
                </c:pt>
                <c:pt idx="36">
                  <c:v>5753.545802058652</c:v>
                </c:pt>
                <c:pt idx="37">
                  <c:v>5857.5816456872735</c:v>
                </c:pt>
                <c:pt idx="38">
                  <c:v>5979.5456273957161</c:v>
                </c:pt>
                <c:pt idx="39">
                  <c:v>6085.7898126391574</c:v>
                </c:pt>
                <c:pt idx="40">
                  <c:v>6212.1238832549234</c:v>
                </c:pt>
                <c:pt idx="41">
                  <c:v>6316.6017493569434</c:v>
                </c:pt>
                <c:pt idx="42">
                  <c:v>6374.6018573285355</c:v>
                </c:pt>
                <c:pt idx="43">
                  <c:v>6405.6101637326929</c:v>
                </c:pt>
                <c:pt idx="44">
                  <c:v>6445.7723176437157</c:v>
                </c:pt>
                <c:pt idx="45">
                  <c:v>6499.4030722028065</c:v>
                </c:pt>
                <c:pt idx="46">
                  <c:v>6595.6286718064985</c:v>
                </c:pt>
                <c:pt idx="47">
                  <c:v>6697.6108164236257</c:v>
                </c:pt>
                <c:pt idx="48">
                  <c:v>6773.6425818891203</c:v>
                </c:pt>
                <c:pt idx="49">
                  <c:v>6900.2132511539767</c:v>
                </c:pt>
                <c:pt idx="50">
                  <c:v>6995.9244963802712</c:v>
                </c:pt>
                <c:pt idx="51">
                  <c:v>7093.0890779170386</c:v>
                </c:pt>
                <c:pt idx="52">
                  <c:v>7125.4795694311424</c:v>
                </c:pt>
                <c:pt idx="53">
                  <c:v>7249.9761859558912</c:v>
                </c:pt>
                <c:pt idx="54">
                  <c:v>7338.0955216808543</c:v>
                </c:pt>
                <c:pt idx="55">
                  <c:v>7303.8650553996722</c:v>
                </c:pt>
                <c:pt idx="56">
                  <c:v>7291.666701009538</c:v>
                </c:pt>
                <c:pt idx="57">
                  <c:v>7360.3407309669265</c:v>
                </c:pt>
                <c:pt idx="58">
                  <c:v>7405.9423064983594</c:v>
                </c:pt>
                <c:pt idx="59">
                  <c:v>7455.3337413276386</c:v>
                </c:pt>
                <c:pt idx="60">
                  <c:v>7497.6858754852019</c:v>
                </c:pt>
                <c:pt idx="61">
                  <c:v>7559.2539688005518</c:v>
                </c:pt>
                <c:pt idx="62">
                  <c:v>7608.5878903380781</c:v>
                </c:pt>
                <c:pt idx="63">
                  <c:v>7678.5996392160005</c:v>
                </c:pt>
                <c:pt idx="64">
                  <c:v>7736.4638103195111</c:v>
                </c:pt>
                <c:pt idx="65">
                  <c:v>7774.9964701329136</c:v>
                </c:pt>
                <c:pt idx="66">
                  <c:v>7747.8884807524191</c:v>
                </c:pt>
                <c:pt idx="67">
                  <c:v>7680.1422503421536</c:v>
                </c:pt>
                <c:pt idx="68">
                  <c:v>8400.4348456247408</c:v>
                </c:pt>
                <c:pt idx="69">
                  <c:v>8407.4261986016645</c:v>
                </c:pt>
                <c:pt idx="70">
                  <c:v>8420.3004108230398</c:v>
                </c:pt>
                <c:pt idx="71">
                  <c:v>8422.7292652018441</c:v>
                </c:pt>
                <c:pt idx="72">
                  <c:v>8455.5213777165281</c:v>
                </c:pt>
                <c:pt idx="73">
                  <c:v>8493.8873834334991</c:v>
                </c:pt>
                <c:pt idx="74">
                  <c:v>8443.08498442772</c:v>
                </c:pt>
                <c:pt idx="75">
                  <c:v>8440.5662319256917</c:v>
                </c:pt>
                <c:pt idx="76">
                  <c:v>8438.7980374274011</c:v>
                </c:pt>
                <c:pt idx="77">
                  <c:v>8428.9808998103963</c:v>
                </c:pt>
                <c:pt idx="78">
                  <c:v>8366.3242635328534</c:v>
                </c:pt>
                <c:pt idx="79">
                  <c:v>8233.9320040125986</c:v>
                </c:pt>
                <c:pt idx="80">
                  <c:v>8162.7699340891104</c:v>
                </c:pt>
                <c:pt idx="81">
                  <c:v>8100.7811145426685</c:v>
                </c:pt>
                <c:pt idx="82">
                  <c:v>8139.279681467181</c:v>
                </c:pt>
                <c:pt idx="83">
                  <c:v>8150.0090450112657</c:v>
                </c:pt>
                <c:pt idx="84">
                  <c:v>8131.9925116220529</c:v>
                </c:pt>
                <c:pt idx="85">
                  <c:v>8142.344548264351</c:v>
                </c:pt>
                <c:pt idx="86">
                  <c:v>8275.450660744269</c:v>
                </c:pt>
                <c:pt idx="87">
                  <c:v>8364.5126436826631</c:v>
                </c:pt>
                <c:pt idx="88">
                  <c:v>8414.9275750911238</c:v>
                </c:pt>
                <c:pt idx="89">
                  <c:v>8456.2752971523878</c:v>
                </c:pt>
                <c:pt idx="90">
                  <c:v>8438.8972409772541</c:v>
                </c:pt>
                <c:pt idx="91">
                  <c:v>8380.7059113007326</c:v>
                </c:pt>
                <c:pt idx="92">
                  <c:v>8349.8353197107335</c:v>
                </c:pt>
                <c:pt idx="93">
                  <c:v>8366.1561080243755</c:v>
                </c:pt>
                <c:pt idx="94">
                  <c:v>8362.0323519229223</c:v>
                </c:pt>
                <c:pt idx="95">
                  <c:v>8381.5922783100978</c:v>
                </c:pt>
                <c:pt idx="96">
                  <c:v>8491.1604376679188</c:v>
                </c:pt>
                <c:pt idx="97">
                  <c:v>8575.3089653993302</c:v>
                </c:pt>
                <c:pt idx="98">
                  <c:v>8637.1787495920998</c:v>
                </c:pt>
                <c:pt idx="99">
                  <c:v>8703.1185713398881</c:v>
                </c:pt>
                <c:pt idx="100">
                  <c:v>8717.6264868434118</c:v>
                </c:pt>
                <c:pt idx="101">
                  <c:v>8753.1916210314594</c:v>
                </c:pt>
                <c:pt idx="102">
                  <c:v>8734.8870205314252</c:v>
                </c:pt>
                <c:pt idx="103">
                  <c:v>8695.6071471691939</c:v>
                </c:pt>
                <c:pt idx="104">
                  <c:v>8682.4017665647971</c:v>
                </c:pt>
                <c:pt idx="105">
                  <c:v>8655.7683423731924</c:v>
                </c:pt>
                <c:pt idx="106">
                  <c:v>8655.0731961752354</c:v>
                </c:pt>
                <c:pt idx="107">
                  <c:v>8673.9643612959499</c:v>
                </c:pt>
                <c:pt idx="108">
                  <c:v>8674.3241190760164</c:v>
                </c:pt>
                <c:pt idx="109">
                  <c:v>8700.4577883413476</c:v>
                </c:pt>
                <c:pt idx="110">
                  <c:v>8727.1086490073922</c:v>
                </c:pt>
                <c:pt idx="111">
                  <c:v>8719.8390746264722</c:v>
                </c:pt>
                <c:pt idx="112">
                  <c:v>8756.9640589749397</c:v>
                </c:pt>
                <c:pt idx="113">
                  <c:v>8803.1165544821415</c:v>
                </c:pt>
                <c:pt idx="114">
                  <c:v>8764.8959629647543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5C-4779-9010-C07308BE7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212344"/>
        <c:axId val="540212672"/>
      </c:areaChart>
      <c:dateAx>
        <c:axId val="540212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0212672"/>
        <c:crosses val="autoZero"/>
        <c:auto val="1"/>
        <c:lblOffset val="100"/>
        <c:baseTimeUnit val="days"/>
      </c:dateAx>
      <c:valAx>
        <c:axId val="54021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0212344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'2A'!$B$16</c:f>
              <c:strCache>
                <c:ptCount val="1"/>
                <c:pt idx="0">
                  <c:v>Volumen finanzas alternativas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28-46A4-BC18-32832DCEDF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'2A'!$A$18:$A$26</c:f>
              <c:strCache>
                <c:ptCount val="9"/>
                <c:pt idx="0">
                  <c:v>Brasil</c:v>
                </c:pt>
                <c:pt idx="1">
                  <c:v>México</c:v>
                </c:pt>
                <c:pt idx="2">
                  <c:v>Chile</c:v>
                </c:pt>
                <c:pt idx="3">
                  <c:v>Colombia</c:v>
                </c:pt>
                <c:pt idx="4">
                  <c:v>Argentina</c:v>
                </c:pt>
                <c:pt idx="5">
                  <c:v>Perú</c:v>
                </c:pt>
                <c:pt idx="6">
                  <c:v>Costa Rica</c:v>
                </c:pt>
                <c:pt idx="7">
                  <c:v>Tailandia</c:v>
                </c:pt>
                <c:pt idx="8">
                  <c:v>Uruguay</c:v>
                </c:pt>
              </c:strCache>
            </c:strRef>
          </c:cat>
          <c:val>
            <c:numRef>
              <c:f>'2A'!$B$18:$B$26</c:f>
              <c:numCache>
                <c:formatCode>#,##0.0</c:formatCode>
                <c:ptCount val="9"/>
                <c:pt idx="0">
                  <c:v>269.63154360999999</c:v>
                </c:pt>
                <c:pt idx="1">
                  <c:v>151.09362243999999</c:v>
                </c:pt>
                <c:pt idx="2">
                  <c:v>150.69526343000001</c:v>
                </c:pt>
                <c:pt idx="3">
                  <c:v>50.629749729999993</c:v>
                </c:pt>
                <c:pt idx="4">
                  <c:v>29.879072530000002</c:v>
                </c:pt>
                <c:pt idx="5">
                  <c:v>29.268811280000001</c:v>
                </c:pt>
                <c:pt idx="6">
                  <c:v>9.9639770999999993</c:v>
                </c:pt>
                <c:pt idx="7">
                  <c:v>3.338368</c:v>
                </c:pt>
                <c:pt idx="8">
                  <c:v>2.90581807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8-46A4-BC18-32832DCED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34177624"/>
        <c:axId val="634178280"/>
      </c:barChart>
      <c:lineChart>
        <c:grouping val="standard"/>
        <c:varyColors val="0"/>
        <c:ser>
          <c:idx val="1"/>
          <c:order val="1"/>
          <c:tx>
            <c:strRef>
              <c:f>'2A'!$C$16</c:f>
              <c:strCache>
                <c:ptCount val="1"/>
                <c:pt idx="0">
                  <c:v>OCDE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'2A'!$A$17:$A$26</c:f>
              <c:strCache>
                <c:ptCount val="10"/>
                <c:pt idx="0">
                  <c:v>E.E.U.U.</c:v>
                </c:pt>
                <c:pt idx="1">
                  <c:v>Brasil</c:v>
                </c:pt>
                <c:pt idx="2">
                  <c:v>México</c:v>
                </c:pt>
                <c:pt idx="3">
                  <c:v>Chile</c:v>
                </c:pt>
                <c:pt idx="4">
                  <c:v>Colombia</c:v>
                </c:pt>
                <c:pt idx="5">
                  <c:v>Argentina</c:v>
                </c:pt>
                <c:pt idx="6">
                  <c:v>Perú</c:v>
                </c:pt>
                <c:pt idx="7">
                  <c:v>Costa Rica</c:v>
                </c:pt>
                <c:pt idx="8">
                  <c:v>Tailandia</c:v>
                </c:pt>
                <c:pt idx="9">
                  <c:v>Uruguay</c:v>
                </c:pt>
              </c:strCache>
            </c:strRef>
          </c:cat>
          <c:val>
            <c:numRef>
              <c:f>'2A'!$C$17:$C$26</c:f>
              <c:numCache>
                <c:formatCode>#,##0.00</c:formatCode>
                <c:ptCount val="10"/>
                <c:pt idx="0">
                  <c:v>1712.5846925658825</c:v>
                </c:pt>
                <c:pt idx="1">
                  <c:v>1712.5846925658825</c:v>
                </c:pt>
                <c:pt idx="2">
                  <c:v>1712.5846925658825</c:v>
                </c:pt>
                <c:pt idx="3">
                  <c:v>1712.5846925658825</c:v>
                </c:pt>
                <c:pt idx="4">
                  <c:v>1712.5846925658825</c:v>
                </c:pt>
                <c:pt idx="5">
                  <c:v>1712.5846925658825</c:v>
                </c:pt>
                <c:pt idx="6">
                  <c:v>1712.5846925658825</c:v>
                </c:pt>
                <c:pt idx="7">
                  <c:v>1712.5846925658825</c:v>
                </c:pt>
                <c:pt idx="8">
                  <c:v>1712.5846925658825</c:v>
                </c:pt>
                <c:pt idx="9">
                  <c:v>1712.5846925658825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28-46A4-BC18-32832DCEDFA0}"/>
            </c:ext>
          </c:extLst>
        </c:ser>
        <c:ser>
          <c:idx val="2"/>
          <c:order val="2"/>
          <c:tx>
            <c:strRef>
              <c:f>'2A'!$D$16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91-4329-93E5-E1CEE4C6886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91-4329-93E5-E1CEE4C6886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91-4329-93E5-E1CEE4C6886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91-4329-93E5-E1CEE4C6886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91-4329-93E5-E1CEE4C6886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91-4329-93E5-E1CEE4C6886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91-4329-93E5-E1CEE4C6886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91-4329-93E5-E1CEE4C6886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91-4329-93E5-E1CEE4C6886F}"/>
                </c:ext>
              </c:extLst>
            </c:dLbl>
            <c:dLbl>
              <c:idx val="9"/>
              <c:spPr>
                <a:noFill/>
                <a:ln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891-4329-93E5-E1CEE4C688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'2A'!$A$17:$A$26</c:f>
              <c:strCache>
                <c:ptCount val="10"/>
                <c:pt idx="0">
                  <c:v>E.E.U.U.</c:v>
                </c:pt>
                <c:pt idx="1">
                  <c:v>Brasil</c:v>
                </c:pt>
                <c:pt idx="2">
                  <c:v>México</c:v>
                </c:pt>
                <c:pt idx="3">
                  <c:v>Chile</c:v>
                </c:pt>
                <c:pt idx="4">
                  <c:v>Colombia</c:v>
                </c:pt>
                <c:pt idx="5">
                  <c:v>Argentina</c:v>
                </c:pt>
                <c:pt idx="6">
                  <c:v>Perú</c:v>
                </c:pt>
                <c:pt idx="7">
                  <c:v>Costa Rica</c:v>
                </c:pt>
                <c:pt idx="8">
                  <c:v>Tailandia</c:v>
                </c:pt>
                <c:pt idx="9">
                  <c:v>Uruguay</c:v>
                </c:pt>
              </c:strCache>
            </c:strRef>
          </c:cat>
          <c:val>
            <c:numRef>
              <c:f>'2A'!$D$17:$D$26</c:f>
              <c:numCache>
                <c:formatCode>#,##0.00</c:formatCode>
                <c:ptCount val="10"/>
                <c:pt idx="0">
                  <c:v>45.966534152500003</c:v>
                </c:pt>
                <c:pt idx="1">
                  <c:v>45.966534152500003</c:v>
                </c:pt>
                <c:pt idx="2">
                  <c:v>45.966534152500003</c:v>
                </c:pt>
                <c:pt idx="3">
                  <c:v>45.966534152500003</c:v>
                </c:pt>
                <c:pt idx="4">
                  <c:v>45.966534152500003</c:v>
                </c:pt>
                <c:pt idx="5">
                  <c:v>45.966534152500003</c:v>
                </c:pt>
                <c:pt idx="6">
                  <c:v>45.966534152500003</c:v>
                </c:pt>
                <c:pt idx="7">
                  <c:v>45.966534152500003</c:v>
                </c:pt>
                <c:pt idx="8">
                  <c:v>45.966534152500003</c:v>
                </c:pt>
                <c:pt idx="9">
                  <c:v>45.966534152500003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28-46A4-BC18-32832DCED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177624"/>
        <c:axId val="634178280"/>
      </c:lineChart>
      <c:catAx>
        <c:axId val="63417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4178280"/>
        <c:crosses val="autoZero"/>
        <c:auto val="1"/>
        <c:lblAlgn val="ctr"/>
        <c:lblOffset val="100"/>
        <c:noMultiLvlLbl val="0"/>
      </c:catAx>
      <c:valAx>
        <c:axId val="63417828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417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787574608299091E-2"/>
          <c:y val="4.3007521852408158E-2"/>
          <c:w val="0.84557061353578811"/>
          <c:h val="0.62567570604528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'2B'!$B$15</c:f>
              <c:strCache>
                <c:ptCount val="1"/>
                <c:pt idx="0">
                  <c:v>% finanzas alternativas a empresas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74-4BF6-A5C1-122E682FD41B}"/>
              </c:ext>
            </c:extLst>
          </c:dPt>
          <c:dLbls>
            <c:dLbl>
              <c:idx val="9"/>
              <c:layout>
                <c:manualLayout>
                  <c:x val="0"/>
                  <c:y val="1.1729324141565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4-4BF6-A5C1-122E682FD4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'2B'!$A$16:$A$25</c:f>
              <c:strCache>
                <c:ptCount val="10"/>
                <c:pt idx="0">
                  <c:v>Chile</c:v>
                </c:pt>
                <c:pt idx="1">
                  <c:v>Costa Rica</c:v>
                </c:pt>
                <c:pt idx="2">
                  <c:v>Uruguay</c:v>
                </c:pt>
                <c:pt idx="3">
                  <c:v>Argentina</c:v>
                </c:pt>
                <c:pt idx="4">
                  <c:v>Perú</c:v>
                </c:pt>
                <c:pt idx="5">
                  <c:v>México</c:v>
                </c:pt>
                <c:pt idx="6">
                  <c:v>Tailandia</c:v>
                </c:pt>
                <c:pt idx="7">
                  <c:v>E.E.U.U</c:v>
                </c:pt>
                <c:pt idx="8">
                  <c:v>Brasil</c:v>
                </c:pt>
                <c:pt idx="9">
                  <c:v>Colombia</c:v>
                </c:pt>
              </c:strCache>
            </c:strRef>
          </c:cat>
          <c:val>
            <c:numRef>
              <c:f>'2B'!$B$16:$B$25</c:f>
              <c:numCache>
                <c:formatCode>0.0%</c:formatCode>
                <c:ptCount val="10"/>
                <c:pt idx="0">
                  <c:v>0.9995209203769464</c:v>
                </c:pt>
                <c:pt idx="1">
                  <c:v>0.93093135370614211</c:v>
                </c:pt>
                <c:pt idx="2">
                  <c:v>0.62785733519786391</c:v>
                </c:pt>
                <c:pt idx="3">
                  <c:v>0.4382244976598007</c:v>
                </c:pt>
                <c:pt idx="4">
                  <c:v>0.40578657385090766</c:v>
                </c:pt>
                <c:pt idx="5">
                  <c:v>0.36276764501933934</c:v>
                </c:pt>
                <c:pt idx="6">
                  <c:v>0.29347303832291705</c:v>
                </c:pt>
                <c:pt idx="7">
                  <c:v>0.23621838367944339</c:v>
                </c:pt>
                <c:pt idx="8">
                  <c:v>0.21408454718299938</c:v>
                </c:pt>
                <c:pt idx="9">
                  <c:v>0.13359072276812539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4-4BF6-A5C1-122E682FD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21389408"/>
        <c:axId val="721388752"/>
      </c:barChart>
      <c:lineChart>
        <c:grouping val="standard"/>
        <c:varyColors val="0"/>
        <c:ser>
          <c:idx val="1"/>
          <c:order val="1"/>
          <c:tx>
            <c:strRef>
              <c:f>'2B'!$C$15</c:f>
              <c:strCache>
                <c:ptCount val="1"/>
                <c:pt idx="0">
                  <c:v>OCDE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78-4F6C-A1EA-F60BBBF49F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78-4F6C-A1EA-F60BBBF49F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78-4F6C-A1EA-F60BBBF49FC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78-4F6C-A1EA-F60BBBF49F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78-4F6C-A1EA-F60BBBF49FC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78-4F6C-A1EA-F60BBBF49FC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E78-4F6C-A1EA-F60BBBF49FC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E78-4F6C-A1EA-F60BBBF49FC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78-4F6C-A1EA-F60BBBF49FC2}"/>
                </c:ext>
              </c:extLst>
            </c:dLbl>
            <c:dLbl>
              <c:idx val="9"/>
              <c:layout>
                <c:manualLayout>
                  <c:x val="-1.0843965791984132E-2"/>
                  <c:y val="-1.1729324141565863E-2"/>
                </c:manualLayout>
              </c:layout>
              <c:spPr>
                <a:noFill/>
                <a:ln>
                  <a:solidFill>
                    <a:schemeClr val="accent2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E78-4F6C-A1EA-F60BBBF49F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'2B'!$A$16:$A$25</c:f>
              <c:strCache>
                <c:ptCount val="10"/>
                <c:pt idx="0">
                  <c:v>Chile</c:v>
                </c:pt>
                <c:pt idx="1">
                  <c:v>Costa Rica</c:v>
                </c:pt>
                <c:pt idx="2">
                  <c:v>Uruguay</c:v>
                </c:pt>
                <c:pt idx="3">
                  <c:v>Argentina</c:v>
                </c:pt>
                <c:pt idx="4">
                  <c:v>Perú</c:v>
                </c:pt>
                <c:pt idx="5">
                  <c:v>México</c:v>
                </c:pt>
                <c:pt idx="6">
                  <c:v>Tailandia</c:v>
                </c:pt>
                <c:pt idx="7">
                  <c:v>E.E.U.U</c:v>
                </c:pt>
                <c:pt idx="8">
                  <c:v>Brasil</c:v>
                </c:pt>
                <c:pt idx="9">
                  <c:v>Colombia</c:v>
                </c:pt>
              </c:strCache>
            </c:strRef>
          </c:cat>
          <c:val>
            <c:numRef>
              <c:f>'2B'!$C$16:$C$25</c:f>
              <c:numCache>
                <c:formatCode>0.00%</c:formatCode>
                <c:ptCount val="10"/>
                <c:pt idx="0">
                  <c:v>0.2465422924047338</c:v>
                </c:pt>
                <c:pt idx="1">
                  <c:v>0.2465422924047338</c:v>
                </c:pt>
                <c:pt idx="2">
                  <c:v>0.2465422924047338</c:v>
                </c:pt>
                <c:pt idx="3">
                  <c:v>0.2465422924047338</c:v>
                </c:pt>
                <c:pt idx="4">
                  <c:v>0.2465422924047338</c:v>
                </c:pt>
                <c:pt idx="5">
                  <c:v>0.2465422924047338</c:v>
                </c:pt>
                <c:pt idx="6">
                  <c:v>0.2465422924047338</c:v>
                </c:pt>
                <c:pt idx="7">
                  <c:v>0.2465422924047338</c:v>
                </c:pt>
                <c:pt idx="8">
                  <c:v>0.2465422924047338</c:v>
                </c:pt>
                <c:pt idx="9">
                  <c:v>0.2465422924047338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74-4BF6-A5C1-122E682FD41B}"/>
            </c:ext>
          </c:extLst>
        </c:ser>
        <c:ser>
          <c:idx val="2"/>
          <c:order val="2"/>
          <c:tx>
            <c:strRef>
              <c:f>'2B'!$D$15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78-4F6C-A1EA-F60BBBF49F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78-4F6C-A1EA-F60BBBF49F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78-4F6C-A1EA-F60BBBF49FC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78-4F6C-A1EA-F60BBBF49F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78-4F6C-A1EA-F60BBBF49FC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78-4F6C-A1EA-F60BBBF49FC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78-4F6C-A1EA-F60BBBF49FC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78-4F6C-A1EA-F60BBBF49FC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78-4F6C-A1EA-F60BBBF49FC2}"/>
                </c:ext>
              </c:extLst>
            </c:dLbl>
            <c:dLbl>
              <c:idx val="9"/>
              <c:spPr>
                <a:noFill/>
                <a:ln>
                  <a:solidFill>
                    <a:schemeClr val="bg2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E78-4F6C-A1EA-F60BBBF49F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'2B'!$A$16:$A$25</c:f>
              <c:strCache>
                <c:ptCount val="10"/>
                <c:pt idx="0">
                  <c:v>Chile</c:v>
                </c:pt>
                <c:pt idx="1">
                  <c:v>Costa Rica</c:v>
                </c:pt>
                <c:pt idx="2">
                  <c:v>Uruguay</c:v>
                </c:pt>
                <c:pt idx="3">
                  <c:v>Argentina</c:v>
                </c:pt>
                <c:pt idx="4">
                  <c:v>Perú</c:v>
                </c:pt>
                <c:pt idx="5">
                  <c:v>México</c:v>
                </c:pt>
                <c:pt idx="6">
                  <c:v>Tailandia</c:v>
                </c:pt>
                <c:pt idx="7">
                  <c:v>E.E.U.U</c:v>
                </c:pt>
                <c:pt idx="8">
                  <c:v>Brasil</c:v>
                </c:pt>
                <c:pt idx="9">
                  <c:v>Colombia</c:v>
                </c:pt>
              </c:strCache>
            </c:strRef>
          </c:cat>
          <c:val>
            <c:numRef>
              <c:f>'2B'!$D$16:$D$25</c:f>
              <c:numCache>
                <c:formatCode>0.00%</c:formatCode>
                <c:ptCount val="10"/>
                <c:pt idx="0">
                  <c:v>0.41804546792464381</c:v>
                </c:pt>
                <c:pt idx="1">
                  <c:v>0.41804546792464381</c:v>
                </c:pt>
                <c:pt idx="2">
                  <c:v>0.41804546792464381</c:v>
                </c:pt>
                <c:pt idx="3">
                  <c:v>0.41804546792464381</c:v>
                </c:pt>
                <c:pt idx="4">
                  <c:v>0.41804546792464381</c:v>
                </c:pt>
                <c:pt idx="5">
                  <c:v>0.41804546792464381</c:v>
                </c:pt>
                <c:pt idx="6">
                  <c:v>0.41804546792464381</c:v>
                </c:pt>
                <c:pt idx="7">
                  <c:v>0.41804546792464381</c:v>
                </c:pt>
                <c:pt idx="8">
                  <c:v>0.41804546792464381</c:v>
                </c:pt>
                <c:pt idx="9">
                  <c:v>0.41804546792464381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74-4BF6-A5C1-122E682FD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89408"/>
        <c:axId val="721388752"/>
      </c:lineChart>
      <c:catAx>
        <c:axId val="72138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1388752"/>
        <c:crosses val="autoZero"/>
        <c:auto val="1"/>
        <c:lblAlgn val="ctr"/>
        <c:lblOffset val="100"/>
        <c:noMultiLvlLbl val="0"/>
      </c:catAx>
      <c:valAx>
        <c:axId val="721388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138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'3A'!$A$14</c:f>
              <c:strCache>
                <c:ptCount val="1"/>
                <c:pt idx="0">
                  <c:v>Créditos bancarios, Pymes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'3A'!$B$13:$K$13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'3A'!$B$14:$K$14</c:f>
              <c:numCache>
                <c:formatCode>0.0</c:formatCode>
                <c:ptCount val="10"/>
                <c:pt idx="0">
                  <c:v>29.227490787628309</c:v>
                </c:pt>
                <c:pt idx="1">
                  <c:v>26.076884946629345</c:v>
                </c:pt>
                <c:pt idx="2">
                  <c:v>27.934346139055592</c:v>
                </c:pt>
                <c:pt idx="3">
                  <c:v>37.0763316878718</c:v>
                </c:pt>
                <c:pt idx="4">
                  <c:v>42.042649593143061</c:v>
                </c:pt>
                <c:pt idx="5">
                  <c:v>45.476743509547148</c:v>
                </c:pt>
                <c:pt idx="6">
                  <c:v>47.304420757071618</c:v>
                </c:pt>
                <c:pt idx="7">
                  <c:v>47.454496167859418</c:v>
                </c:pt>
                <c:pt idx="8">
                  <c:v>47.112770246824937</c:v>
                </c:pt>
                <c:pt idx="9">
                  <c:v>47.195006638596148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4-48DE-9D70-568578EA83E6}"/>
            </c:ext>
          </c:extLst>
        </c:ser>
        <c:ser>
          <c:idx val="1"/>
          <c:order val="1"/>
          <c:tx>
            <c:strRef>
              <c:f>'3A'!$A$15</c:f>
              <c:strCache>
                <c:ptCount val="1"/>
                <c:pt idx="0">
                  <c:v>Créditos bancarios,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'3A'!$B$13:$K$13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'3A'!$B$15:$K$15</c:f>
              <c:numCache>
                <c:formatCode>0.0</c:formatCode>
                <c:ptCount val="10"/>
                <c:pt idx="0">
                  <c:v>96.811590681650969</c:v>
                </c:pt>
                <c:pt idx="1">
                  <c:v>94.124015868307723</c:v>
                </c:pt>
                <c:pt idx="2">
                  <c:v>109.2048751535058</c:v>
                </c:pt>
                <c:pt idx="3">
                  <c:v>125.02246647213813</c:v>
                </c:pt>
                <c:pt idx="4">
                  <c:v>137.36689488538062</c:v>
                </c:pt>
                <c:pt idx="5">
                  <c:v>151.03390572153285</c:v>
                </c:pt>
                <c:pt idx="6">
                  <c:v>168.85870998110934</c:v>
                </c:pt>
                <c:pt idx="7">
                  <c:v>184.62140326196089</c:v>
                </c:pt>
                <c:pt idx="8">
                  <c:v>184.53576621078795</c:v>
                </c:pt>
                <c:pt idx="9">
                  <c:v>183.14855511134914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4-48DE-9D70-568578EA8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2603472"/>
        <c:axId val="-132601424"/>
      </c:barChart>
      <c:lineChart>
        <c:grouping val="standard"/>
        <c:varyColors val="0"/>
        <c:ser>
          <c:idx val="2"/>
          <c:order val="2"/>
          <c:tx>
            <c:strRef>
              <c:f>'3A'!$A$16</c:f>
              <c:strCache>
                <c:ptCount val="1"/>
                <c:pt idx="0">
                  <c:v>% del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6F-4A78-A510-605A1FEDCA7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6F-4A78-A510-605A1FEDCA7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6F-4A78-A510-605A1FEDCA7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6F-4A78-A510-605A1FEDCA7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6F-4A78-A510-605A1FEDCA7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6F-4A78-A510-605A1FEDCA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6F-4A78-A510-605A1FEDCA73}"/>
                </c:ext>
              </c:extLst>
            </c:dLbl>
            <c:dLbl>
              <c:idx val="9"/>
              <c:layout>
                <c:manualLayout>
                  <c:x val="-4.3126684636118733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6F-4A78-A510-605A1FEDCA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'3A'!$B$13:$K$13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'3A'!$B$16:$K$16</c:f>
              <c:numCache>
                <c:formatCode>0.0%</c:formatCode>
                <c:ptCount val="10"/>
                <c:pt idx="0">
                  <c:v>0.3019007391763463</c:v>
                </c:pt>
                <c:pt idx="1">
                  <c:v>0.27704815509693559</c:v>
                </c:pt>
                <c:pt idx="2">
                  <c:v>0.25579761068165846</c:v>
                </c:pt>
                <c:pt idx="3">
                  <c:v>0.29655735272295591</c:v>
                </c:pt>
                <c:pt idx="4">
                  <c:v>0.3060610027490509</c:v>
                </c:pt>
                <c:pt idx="5">
                  <c:v>0.30110287681624553</c:v>
                </c:pt>
                <c:pt idx="6">
                  <c:v>0.28014202383971598</c:v>
                </c:pt>
                <c:pt idx="7">
                  <c:v>0.2570368079183421</c:v>
                </c:pt>
                <c:pt idx="8">
                  <c:v>0.2553042763157895</c:v>
                </c:pt>
                <c:pt idx="9">
                  <c:v>0.25768702685043254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E-4428-A1CB-63FF5FAE3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586848"/>
        <c:axId val="560587176"/>
      </c:lineChart>
      <c:catAx>
        <c:axId val="-13260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2601424"/>
        <c:crosses val="autoZero"/>
        <c:auto val="1"/>
        <c:lblAlgn val="ctr"/>
        <c:lblOffset val="100"/>
        <c:noMultiLvlLbl val="0"/>
      </c:catAx>
      <c:valAx>
        <c:axId val="-13260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2603472"/>
        <c:crosses val="autoZero"/>
        <c:crossBetween val="between"/>
      </c:valAx>
      <c:valAx>
        <c:axId val="56058717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60586848"/>
        <c:crosses val="max"/>
        <c:crossBetween val="between"/>
      </c:valAx>
      <c:catAx>
        <c:axId val="56058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587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'3B'!$A$15</c:f>
              <c:strCache>
                <c:ptCount val="1"/>
                <c:pt idx="0">
                  <c:v>Diferencial del tipo de interés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53000B0-40D0-473F-A31D-C1456CF9A69D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591-4088-B414-993916DDDFF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BAC3F69-0810-4C6D-88C9-0A7482ABDCBE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591-4088-B414-993916DDDFF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5ED75F5-0072-4BE0-8AB8-9E40077D04C1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591-4088-B414-993916DDDFF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1614768-E8AA-4A5E-B99B-02FCF64DD611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591-4088-B414-993916DDDFF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32BC4CB-3911-41B0-8B1D-8E6674B9855B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591-4088-B414-993916DDDFF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DEDCEE3-425B-4C78-8B6C-9FA580CDD3F2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591-4088-B414-993916DDDFF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398F013-B139-4636-8539-6E7190338C28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591-4088-B414-993916DDDFF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9E585CE-3A37-47EC-B04F-103B8D566AB3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591-4088-B414-993916DDDFF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73ECF38-4A9F-4EFC-A98A-89B6D2E11C3A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591-4088-B414-993916DDDFF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86B116E-72F7-4212-A3A1-C3A164410ACD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591-4088-B414-993916DDD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'3B'!$B$13:$K$13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'3B'!$B$15:$K$15</c:f>
              <c:numCache>
                <c:formatCode>0.00</c:formatCode>
                <c:ptCount val="10"/>
                <c:pt idx="0">
                  <c:v>8.8900000000000007E-2</c:v>
                </c:pt>
                <c:pt idx="1">
                  <c:v>0.10339999999999999</c:v>
                </c:pt>
                <c:pt idx="2">
                  <c:v>0.1143</c:v>
                </c:pt>
                <c:pt idx="3">
                  <c:v>5.0599999999999999E-2</c:v>
                </c:pt>
                <c:pt idx="4">
                  <c:v>5.4299999999999994E-2</c:v>
                </c:pt>
                <c:pt idx="5">
                  <c:v>5.2600000000000001E-2</c:v>
                </c:pt>
                <c:pt idx="6">
                  <c:v>5.21E-2</c:v>
                </c:pt>
                <c:pt idx="7">
                  <c:v>5.91E-2</c:v>
                </c:pt>
                <c:pt idx="8">
                  <c:v>5.8600000000000006E-2</c:v>
                </c:pt>
                <c:pt idx="9">
                  <c:v>6.2100000000000002E-2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'3B'!$B$18:$K$18</c15:f>
                <c15:dlblRangeCache>
                  <c:ptCount val="10"/>
                  <c:pt idx="0">
                    <c:v>8,89</c:v>
                  </c:pt>
                  <c:pt idx="1">
                    <c:v>10,34</c:v>
                  </c:pt>
                  <c:pt idx="2">
                    <c:v>11,43</c:v>
                  </c:pt>
                  <c:pt idx="3">
                    <c:v>5,06</c:v>
                  </c:pt>
                  <c:pt idx="4">
                    <c:v>5,43</c:v>
                  </c:pt>
                  <c:pt idx="5">
                    <c:v>5,26</c:v>
                  </c:pt>
                  <c:pt idx="6">
                    <c:v>5,21</c:v>
                  </c:pt>
                  <c:pt idx="7">
                    <c:v>5,91</c:v>
                  </c:pt>
                  <c:pt idx="8">
                    <c:v>5,86</c:v>
                  </c:pt>
                  <c:pt idx="9">
                    <c:v>6,21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331-48EC-9E0D-D9F45EA55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62399984"/>
        <c:axId val="-162398208"/>
      </c:barChart>
      <c:lineChart>
        <c:grouping val="standard"/>
        <c:varyColors val="0"/>
        <c:ser>
          <c:idx val="0"/>
          <c:order val="0"/>
          <c:tx>
            <c:strRef>
              <c:f>'3B'!$A$14</c:f>
              <c:strCache>
                <c:ptCount val="1"/>
                <c:pt idx="0">
                  <c:v>Tasa de interés, Pymes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'3B'!$B$13:$K$13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'3B'!$B$14:$K$14</c:f>
              <c:numCache>
                <c:formatCode>0.0%</c:formatCode>
                <c:ptCount val="10"/>
                <c:pt idx="0">
                  <c:v>0.23129999999999998</c:v>
                </c:pt>
                <c:pt idx="1">
                  <c:v>0.20430000000000001</c:v>
                </c:pt>
                <c:pt idx="2">
                  <c:v>0.18659999999999999</c:v>
                </c:pt>
                <c:pt idx="3">
                  <c:v>0.1434</c:v>
                </c:pt>
                <c:pt idx="4">
                  <c:v>0.14679999999999999</c:v>
                </c:pt>
                <c:pt idx="5">
                  <c:v>0.13239999999999999</c:v>
                </c:pt>
                <c:pt idx="6">
                  <c:v>0.13539999999999999</c:v>
                </c:pt>
                <c:pt idx="7">
                  <c:v>0.1469</c:v>
                </c:pt>
                <c:pt idx="8">
                  <c:v>0.16870000000000002</c:v>
                </c:pt>
                <c:pt idx="9">
                  <c:v>0.1537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1-48EC-9E0D-D9F45EA5549C}"/>
            </c:ext>
          </c:extLst>
        </c:ser>
        <c:ser>
          <c:idx val="2"/>
          <c:order val="2"/>
          <c:tx>
            <c:strRef>
              <c:f>'3B'!$A$16</c:f>
              <c:strCache>
                <c:ptCount val="1"/>
                <c:pt idx="0">
                  <c:v>Tasa de interés, empresas grandes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'3B'!$B$13:$K$13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'3B'!$B$16:$K$16</c:f>
              <c:numCache>
                <c:formatCode>0.0%</c:formatCode>
                <c:ptCount val="10"/>
                <c:pt idx="0">
                  <c:v>0.1424</c:v>
                </c:pt>
                <c:pt idx="1">
                  <c:v>0.1009</c:v>
                </c:pt>
                <c:pt idx="2">
                  <c:v>7.2300000000000003E-2</c:v>
                </c:pt>
                <c:pt idx="3">
                  <c:v>9.2799999999999994E-2</c:v>
                </c:pt>
                <c:pt idx="4">
                  <c:v>9.2499999999999999E-2</c:v>
                </c:pt>
                <c:pt idx="5">
                  <c:v>7.980000000000001E-2</c:v>
                </c:pt>
                <c:pt idx="6">
                  <c:v>8.3299999999999999E-2</c:v>
                </c:pt>
                <c:pt idx="7">
                  <c:v>8.7799999999999989E-2</c:v>
                </c:pt>
                <c:pt idx="8">
                  <c:v>0.11</c:v>
                </c:pt>
                <c:pt idx="9">
                  <c:v>9.1600000000000001E-2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31-48EC-9E0D-D9F45EA55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99984"/>
        <c:axId val="-162398208"/>
      </c:lineChart>
      <c:catAx>
        <c:axId val="-16239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2398208"/>
        <c:crosses val="autoZero"/>
        <c:auto val="1"/>
        <c:lblAlgn val="ctr"/>
        <c:lblOffset val="100"/>
        <c:noMultiLvlLbl val="0"/>
      </c:catAx>
      <c:valAx>
        <c:axId val="-16239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239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'4'!$A$16:$A$23</c:f>
              <c:strCache>
                <c:ptCount val="8"/>
                <c:pt idx="0">
                  <c:v>Brasil</c:v>
                </c:pt>
                <c:pt idx="1">
                  <c:v>Chile</c:v>
                </c:pt>
                <c:pt idx="2">
                  <c:v>México</c:v>
                </c:pt>
                <c:pt idx="3">
                  <c:v>Sudáfrica</c:v>
                </c:pt>
                <c:pt idx="4">
                  <c:v>Perú</c:v>
                </c:pt>
                <c:pt idx="5">
                  <c:v>Colombia</c:v>
                </c:pt>
                <c:pt idx="6">
                  <c:v>Tailandia</c:v>
                </c:pt>
                <c:pt idx="7">
                  <c:v>Argentina</c:v>
                </c:pt>
              </c:strCache>
            </c:strRef>
          </c:cat>
          <c:val>
            <c:numRef>
              <c:f>'4'!$B$16:$B$23</c:f>
              <c:numCache>
                <c:formatCode>_("$"* #,##0_);_("$"* \(#,##0\);_("$"* "-"_);_(@_)</c:formatCode>
                <c:ptCount val="8"/>
                <c:pt idx="0">
                  <c:v>41849.513317012046</c:v>
                </c:pt>
                <c:pt idx="1">
                  <c:v>20472.940050495101</c:v>
                </c:pt>
                <c:pt idx="2">
                  <c:v>13483.901895326082</c:v>
                </c:pt>
                <c:pt idx="3">
                  <c:v>19061.013150460953</c:v>
                </c:pt>
                <c:pt idx="4">
                  <c:v>1070.2405902258815</c:v>
                </c:pt>
                <c:pt idx="5">
                  <c:v>3377.3291448816744</c:v>
                </c:pt>
                <c:pt idx="6">
                  <c:v>2974.9299783719425</c:v>
                </c:pt>
                <c:pt idx="7">
                  <c:v>472.99551151143851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A-428D-AEE4-ED1454FF8D9F}"/>
            </c:ext>
          </c:extLst>
        </c:ser>
        <c:ser>
          <c:idx val="1"/>
          <c:order val="1"/>
          <c:tx>
            <c:v>2018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'4'!$A$16:$A$23</c:f>
              <c:strCache>
                <c:ptCount val="8"/>
                <c:pt idx="0">
                  <c:v>Brasil</c:v>
                </c:pt>
                <c:pt idx="1">
                  <c:v>Chile</c:v>
                </c:pt>
                <c:pt idx="2">
                  <c:v>México</c:v>
                </c:pt>
                <c:pt idx="3">
                  <c:v>Sudáfrica</c:v>
                </c:pt>
                <c:pt idx="4">
                  <c:v>Perú</c:v>
                </c:pt>
                <c:pt idx="5">
                  <c:v>Colombia</c:v>
                </c:pt>
                <c:pt idx="6">
                  <c:v>Tailandia</c:v>
                </c:pt>
                <c:pt idx="7">
                  <c:v>Argentina</c:v>
                </c:pt>
              </c:strCache>
            </c:strRef>
          </c:cat>
          <c:val>
            <c:numRef>
              <c:f>'4'!$C$16:$C$23</c:f>
              <c:numCache>
                <c:formatCode>_("$"* #,##0_);_("$"* \(#,##0\);_("$"* "-"_);_(@_)</c:formatCode>
                <c:ptCount val="8"/>
                <c:pt idx="0">
                  <c:v>48468.788940323087</c:v>
                </c:pt>
                <c:pt idx="1">
                  <c:v>27165.730566581966</c:v>
                </c:pt>
                <c:pt idx="2">
                  <c:v>25091.90894634818</c:v>
                </c:pt>
                <c:pt idx="3">
                  <c:v>19048.815297668909</c:v>
                </c:pt>
                <c:pt idx="4">
                  <c:v>12325.040701962829</c:v>
                </c:pt>
                <c:pt idx="5">
                  <c:v>7321.4206681708829</c:v>
                </c:pt>
                <c:pt idx="6">
                  <c:v>6024.6414543321589</c:v>
                </c:pt>
                <c:pt idx="7">
                  <c:v>3140.9735266417792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A-428D-AEE4-ED1454FF8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0278480"/>
        <c:axId val="550284056"/>
      </c:barChart>
      <c:lineChart>
        <c:grouping val="standard"/>
        <c:varyColors val="0"/>
        <c:ser>
          <c:idx val="2"/>
          <c:order val="2"/>
          <c:tx>
            <c:v>OCDE 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EEA-428D-AEE4-ED1454FF8D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EA-428D-AEE4-ED1454FF8D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EA-428D-AEE4-ED1454FF8D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EA-428D-AEE4-ED1454FF8D9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EA-428D-AEE4-ED1454FF8D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EA-428D-AEE4-ED1454FF8D9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EA-428D-AEE4-ED1454FF8D9F}"/>
                </c:ext>
              </c:extLst>
            </c:dLbl>
            <c:dLbl>
              <c:idx val="7"/>
              <c:spPr>
                <a:noFill/>
                <a:ln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EEA-428D-AEE4-ED1454FF8D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[7]Hoja4!$AC$2:$AC$11</c:f>
              <c:strCache>
                <c:ptCount val="10"/>
                <c:pt idx="0">
                  <c:v>China</c:v>
                </c:pt>
                <c:pt idx="1">
                  <c:v>Brasil</c:v>
                </c:pt>
                <c:pt idx="2">
                  <c:v>Chile</c:v>
                </c:pt>
                <c:pt idx="3">
                  <c:v>México</c:v>
                </c:pt>
                <c:pt idx="4">
                  <c:v>Sudáfrica</c:v>
                </c:pt>
                <c:pt idx="5">
                  <c:v>Perú</c:v>
                </c:pt>
                <c:pt idx="6">
                  <c:v>Colombia</c:v>
                </c:pt>
                <c:pt idx="7">
                  <c:v>Tailandia</c:v>
                </c:pt>
                <c:pt idx="8">
                  <c:v>Argentina</c:v>
                </c:pt>
                <c:pt idx="9">
                  <c:v>Costa Rica</c:v>
                </c:pt>
              </c:strCache>
            </c:strRef>
          </c:cat>
          <c:val>
            <c:numRef>
              <c:f>'4'!$D$16:$D$23</c:f>
              <c:numCache>
                <c:formatCode>_("$"* #,##0_);_("$"* \(#,##0\);_("$"* "-"_);_(@_)</c:formatCode>
                <c:ptCount val="8"/>
                <c:pt idx="0">
                  <c:v>43689.25</c:v>
                </c:pt>
                <c:pt idx="1">
                  <c:v>43689.25</c:v>
                </c:pt>
                <c:pt idx="2">
                  <c:v>43689.25</c:v>
                </c:pt>
                <c:pt idx="3">
                  <c:v>43689.25</c:v>
                </c:pt>
                <c:pt idx="4">
                  <c:v>43689.25</c:v>
                </c:pt>
                <c:pt idx="5">
                  <c:v>43689.25</c:v>
                </c:pt>
                <c:pt idx="6">
                  <c:v>43689.25</c:v>
                </c:pt>
                <c:pt idx="7">
                  <c:v>43689.25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A-428D-AEE4-ED1454FF8D9F}"/>
            </c:ext>
          </c:extLst>
        </c:ser>
        <c:ser>
          <c:idx val="3"/>
          <c:order val="3"/>
          <c:tx>
            <c:v>América Latina 2018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EEA-428D-AEE4-ED1454FF8D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EA-428D-AEE4-ED1454FF8D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EA-428D-AEE4-ED1454FF8D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EA-428D-AEE4-ED1454FF8D9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EA-428D-AEE4-ED1454FF8D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EA-428D-AEE4-ED1454FF8D9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EA-428D-AEE4-ED1454FF8D9F}"/>
                </c:ext>
              </c:extLst>
            </c:dLbl>
            <c:dLbl>
              <c:idx val="7"/>
              <c:spPr>
                <a:noFill/>
                <a:ln>
                  <a:solidFill>
                    <a:schemeClr val="accent4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EEA-428D-AEE4-ED1454FF8D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[7]Hoja4!$AC$2:$AC$11</c:f>
              <c:strCache>
                <c:ptCount val="10"/>
                <c:pt idx="0">
                  <c:v>China</c:v>
                </c:pt>
                <c:pt idx="1">
                  <c:v>Brasil</c:v>
                </c:pt>
                <c:pt idx="2">
                  <c:v>Chile</c:v>
                </c:pt>
                <c:pt idx="3">
                  <c:v>México</c:v>
                </c:pt>
                <c:pt idx="4">
                  <c:v>Sudáfrica</c:v>
                </c:pt>
                <c:pt idx="5">
                  <c:v>Perú</c:v>
                </c:pt>
                <c:pt idx="6">
                  <c:v>Colombia</c:v>
                </c:pt>
                <c:pt idx="7">
                  <c:v>Tailandia</c:v>
                </c:pt>
                <c:pt idx="8">
                  <c:v>Argentina</c:v>
                </c:pt>
                <c:pt idx="9">
                  <c:v>Costa Rica</c:v>
                </c:pt>
              </c:strCache>
            </c:strRef>
          </c:cat>
          <c:val>
            <c:numRef>
              <c:f>'4'!$E$16:$E$23</c:f>
              <c:numCache>
                <c:formatCode>_("$"* #,##0_);_("$"* \(#,##0\);_("$"* "-"_);_(@_)</c:formatCode>
                <c:ptCount val="8"/>
                <c:pt idx="0">
                  <c:v>11815.875</c:v>
                </c:pt>
                <c:pt idx="1">
                  <c:v>11815.875</c:v>
                </c:pt>
                <c:pt idx="2">
                  <c:v>11815.875</c:v>
                </c:pt>
                <c:pt idx="3">
                  <c:v>11815.875</c:v>
                </c:pt>
                <c:pt idx="4">
                  <c:v>11815.875</c:v>
                </c:pt>
                <c:pt idx="5">
                  <c:v>11815.875</c:v>
                </c:pt>
                <c:pt idx="6">
                  <c:v>11815.875</c:v>
                </c:pt>
                <c:pt idx="7">
                  <c:v>11815.875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EA-428D-AEE4-ED1454FF8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278480"/>
        <c:axId val="550284056"/>
      </c:lineChart>
      <c:catAx>
        <c:axId val="55027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284056"/>
        <c:crosses val="autoZero"/>
        <c:auto val="1"/>
        <c:lblAlgn val="ctr"/>
        <c:lblOffset val="100"/>
        <c:noMultiLvlLbl val="0"/>
      </c:catAx>
      <c:valAx>
        <c:axId val="5502840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27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48296791983045E-2"/>
          <c:y val="2.3326701559315693E-2"/>
          <c:w val="0.89457737979860452"/>
          <c:h val="0.80478005358295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'5'!$C$14</c:f>
              <c:strCache>
                <c:ptCount val="1"/>
                <c:pt idx="0">
                  <c:v>Compromisos de capital destinados a otros países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'5'!$A$15:$A$20</c:f>
              <c:strCache>
                <c:ptCount val="6"/>
                <c:pt idx="0">
                  <c:v>Adquisición / Crecimiento</c:v>
                </c:pt>
                <c:pt idx="1">
                  <c:v>Infraestructura</c:v>
                </c:pt>
                <c:pt idx="2">
                  <c:v>Inmobiliario</c:v>
                </c:pt>
                <c:pt idx="3">
                  <c:v>Impacto</c:v>
                </c:pt>
                <c:pt idx="4">
                  <c:v>Capital Emprendedor</c:v>
                </c:pt>
                <c:pt idx="5">
                  <c:v>Recursos Naturales</c:v>
                </c:pt>
              </c:strCache>
            </c:strRef>
          </c:cat>
          <c:val>
            <c:numRef>
              <c:f>'5'!$C$15:$C$20</c:f>
              <c:numCache>
                <c:formatCode>_-* #,##0.0_-;\-* #,##0.0_-;_-* "-"_-;_-@_-</c:formatCode>
                <c:ptCount val="6"/>
                <c:pt idx="0">
                  <c:v>14994.609976589583</c:v>
                </c:pt>
                <c:pt idx="1">
                  <c:v>1351.7091448135507</c:v>
                </c:pt>
                <c:pt idx="2">
                  <c:v>1229.1782799333851</c:v>
                </c:pt>
                <c:pt idx="3">
                  <c:v>371.85500000000002</c:v>
                </c:pt>
                <c:pt idx="4">
                  <c:v>282.30134078974362</c:v>
                </c:pt>
                <c:pt idx="5">
                  <c:v>27.650000000000006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B-499D-8BAF-2AF940DBA5CD}"/>
            </c:ext>
          </c:extLst>
        </c:ser>
        <c:ser>
          <c:idx val="1"/>
          <c:order val="1"/>
          <c:tx>
            <c:strRef>
              <c:f>'5'!$D$14</c:f>
              <c:strCache>
                <c:ptCount val="1"/>
                <c:pt idx="0">
                  <c:v>Compromisos de capital destinados a Colombia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4.1994743713023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DB-499D-8BAF-2AF940DBA5CD}"/>
                </c:ext>
              </c:extLst>
            </c:dLbl>
            <c:dLbl>
              <c:idx val="4"/>
              <c:layout>
                <c:manualLayout>
                  <c:x val="1.1534025374855825E-3"/>
                  <c:y val="-3.77952693417208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417440899472336E-2"/>
                      <c:h val="6.71287631589041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2DB-499D-8BAF-2AF940DBA5CD}"/>
                </c:ext>
              </c:extLst>
            </c:dLbl>
            <c:dLbl>
              <c:idx val="5"/>
              <c:layout>
                <c:manualLayout>
                  <c:x val="0"/>
                  <c:y val="-4.1994743713023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DB-499D-8BAF-2AF940DBA5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'5'!$A$15:$A$20</c:f>
              <c:strCache>
                <c:ptCount val="6"/>
                <c:pt idx="0">
                  <c:v>Adquisición / Crecimiento</c:v>
                </c:pt>
                <c:pt idx="1">
                  <c:v>Infraestructura</c:v>
                </c:pt>
                <c:pt idx="2">
                  <c:v>Inmobiliario</c:v>
                </c:pt>
                <c:pt idx="3">
                  <c:v>Impacto</c:v>
                </c:pt>
                <c:pt idx="4">
                  <c:v>Capital Emprendedor</c:v>
                </c:pt>
                <c:pt idx="5">
                  <c:v>Recursos Naturales</c:v>
                </c:pt>
              </c:strCache>
            </c:strRef>
          </c:cat>
          <c:val>
            <c:numRef>
              <c:f>'5'!$D$15:$D$20</c:f>
              <c:numCache>
                <c:formatCode>_-* #,##0.0_-;\-* #,##0.0_-;_-* "-"_-;_-@_-</c:formatCode>
                <c:ptCount val="6"/>
                <c:pt idx="0">
                  <c:v>4708.2610809464477</c:v>
                </c:pt>
                <c:pt idx="1">
                  <c:v>6927.1366879160123</c:v>
                </c:pt>
                <c:pt idx="2">
                  <c:v>3885.1894263338909</c:v>
                </c:pt>
                <c:pt idx="3">
                  <c:v>56.35499999999999</c:v>
                </c:pt>
                <c:pt idx="4">
                  <c:v>106.67806666433729</c:v>
                </c:pt>
                <c:pt idx="5">
                  <c:v>175.21750188239574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B-499D-8BAF-2AF940DBA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1696856"/>
        <c:axId val="691694232"/>
      </c:barChart>
      <c:catAx>
        <c:axId val="69169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1694232"/>
        <c:crosses val="autoZero"/>
        <c:auto val="1"/>
        <c:lblAlgn val="ctr"/>
        <c:lblOffset val="100"/>
        <c:noMultiLvlLbl val="0"/>
      </c:catAx>
      <c:valAx>
        <c:axId val="69169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169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53416306832616E-2"/>
          <c:y val="3.195352214960058E-2"/>
          <c:w val="0.8039326051985437"/>
          <c:h val="0.90583852808430354"/>
        </c:manualLayout>
      </c:layout>
      <c:lineChart>
        <c:grouping val="standard"/>
        <c:varyColors val="0"/>
        <c:ser>
          <c:idx val="0"/>
          <c:order val="0"/>
          <c:tx>
            <c:strRef>
              <c:f>'6'!$A$14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72-4896-B5C3-5FDD592A53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72-4896-B5C3-5FDD592A53E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72-4896-B5C3-5FDD592A53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72-4896-B5C3-5FDD592A53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72-4896-B5C3-5FDD592A53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72-4896-B5C3-5FDD592A53E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72-4896-B5C3-5FDD592A53E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72-4896-B5C3-5FDD592A53E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72-4896-B5C3-5FDD592A53E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72-4896-B5C3-5FDD592A53E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72-4896-B5C3-5FDD592A53E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72-4896-B5C3-5FDD592A5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'6'!$B$13:$O$13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'6'!$B$14:$O$14</c:f>
              <c:numCache>
                <c:formatCode>0.0%</c:formatCode>
                <c:ptCount val="14"/>
                <c:pt idx="0">
                  <c:v>0.9829852477016684</c:v>
                </c:pt>
                <c:pt idx="1">
                  <c:v>1.1105437216505667</c:v>
                </c:pt>
                <c:pt idx="2">
                  <c:v>1.0962816173651877</c:v>
                </c:pt>
                <c:pt idx="3">
                  <c:v>0.57629324757391731</c:v>
                </c:pt>
                <c:pt idx="4">
                  <c:v>0.83371942833645363</c:v>
                </c:pt>
                <c:pt idx="5">
                  <c:v>0.89869176736434786</c:v>
                </c:pt>
                <c:pt idx="6">
                  <c:v>0.73506961686700212</c:v>
                </c:pt>
                <c:pt idx="7">
                  <c:v>0.8490201179711393</c:v>
                </c:pt>
                <c:pt idx="8">
                  <c:v>1.0349739101013826</c:v>
                </c:pt>
                <c:pt idx="9">
                  <c:v>1.0471531371075886</c:v>
                </c:pt>
                <c:pt idx="10">
                  <c:v>1.0572607214142595</c:v>
                </c:pt>
                <c:pt idx="11">
                  <c:v>1.0965116677380919</c:v>
                </c:pt>
                <c:pt idx="12">
                  <c:v>1.2693887202980476</c:v>
                </c:pt>
                <c:pt idx="13">
                  <c:v>1.0828886264994688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41-43FA-AD63-4DE5AAF9DB1C}"/>
            </c:ext>
          </c:extLst>
        </c:ser>
        <c:ser>
          <c:idx val="1"/>
          <c:order val="1"/>
          <c:tx>
            <c:strRef>
              <c:f>'6'!$A$15</c:f>
              <c:strCache>
                <c:ptCount val="1"/>
                <c:pt idx="0">
                  <c:v>Tailandia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472-4896-B5C3-5FDD592A53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472-4896-B5C3-5FDD592A53E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472-4896-B5C3-5FDD592A53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472-4896-B5C3-5FDD592A53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472-4896-B5C3-5FDD592A53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472-4896-B5C3-5FDD592A53E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472-4896-B5C3-5FDD592A53E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472-4896-B5C3-5FDD592A53E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472-4896-B5C3-5FDD592A53E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472-4896-B5C3-5FDD592A53E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472-4896-B5C3-5FDD592A53E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472-4896-B5C3-5FDD592A5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'6'!$B$13:$O$13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'6'!$B$15:$O$15</c:f>
              <c:numCache>
                <c:formatCode>0.0%</c:formatCode>
                <c:ptCount val="14"/>
                <c:pt idx="0">
                  <c:v>0.65437323890744503</c:v>
                </c:pt>
                <c:pt idx="1">
                  <c:v>0.63204471662745332</c:v>
                </c:pt>
                <c:pt idx="2">
                  <c:v>0.74970477247541312</c:v>
                </c:pt>
                <c:pt idx="3">
                  <c:v>0.35392665752598246</c:v>
                </c:pt>
                <c:pt idx="4">
                  <c:v>0.62814955049708776</c:v>
                </c:pt>
                <c:pt idx="5">
                  <c:v>0.81421184753229303</c:v>
                </c:pt>
                <c:pt idx="6">
                  <c:v>0.72404327420014725</c:v>
                </c:pt>
                <c:pt idx="7">
                  <c:v>0.98037576298325746</c:v>
                </c:pt>
                <c:pt idx="8">
                  <c:v>0.84306176050753368</c:v>
                </c:pt>
                <c:pt idx="9">
                  <c:v>1.0566781668442766</c:v>
                </c:pt>
                <c:pt idx="10">
                  <c:v>0.86917894986860655</c:v>
                </c:pt>
                <c:pt idx="11">
                  <c:v>1.0499654433166192</c:v>
                </c:pt>
                <c:pt idx="12">
                  <c:v>1.2054138411125837</c:v>
                </c:pt>
                <c:pt idx="13">
                  <c:v>0.9915806164739478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1-43FA-AD63-4DE5AAF9DB1C}"/>
            </c:ext>
          </c:extLst>
        </c:ser>
        <c:ser>
          <c:idx val="2"/>
          <c:order val="2"/>
          <c:tx>
            <c:strRef>
              <c:f>'6'!$A$16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72-4896-B5C3-5FDD592A53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72-4896-B5C3-5FDD592A53E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472-4896-B5C3-5FDD592A53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472-4896-B5C3-5FDD592A53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472-4896-B5C3-5FDD592A53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472-4896-B5C3-5FDD592A53E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472-4896-B5C3-5FDD592A53E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472-4896-B5C3-5FDD592A53E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472-4896-B5C3-5FDD592A53E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472-4896-B5C3-5FDD592A53E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472-4896-B5C3-5FDD592A53E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472-4896-B5C3-5FDD592A5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'6'!$B$13:$O$13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'6'!$B$16:$O$16</c:f>
              <c:numCache>
                <c:formatCode>0.0%</c:formatCode>
                <c:ptCount val="14"/>
                <c:pt idx="0">
                  <c:v>1.1100195879521892</c:v>
                </c:pt>
                <c:pt idx="1">
                  <c:v>1.1268234749995663</c:v>
                </c:pt>
                <c:pt idx="2">
                  <c:v>1.2263992547777021</c:v>
                </c:pt>
                <c:pt idx="3">
                  <c:v>0.73374005422311672</c:v>
                </c:pt>
                <c:pt idx="4">
                  <c:v>1.3384364597714862</c:v>
                </c:pt>
                <c:pt idx="5">
                  <c:v>1.5640281411216304</c:v>
                </c:pt>
                <c:pt idx="6">
                  <c:v>1.0715042439326035</c:v>
                </c:pt>
                <c:pt idx="7">
                  <c:v>1.1729655160732742</c:v>
                </c:pt>
                <c:pt idx="8">
                  <c:v>0.95246049744872319</c:v>
                </c:pt>
                <c:pt idx="9">
                  <c:v>0.89523299382081267</c:v>
                </c:pt>
                <c:pt idx="10">
                  <c:v>0.78038995735465988</c:v>
                </c:pt>
                <c:pt idx="11">
                  <c:v>0.84876527371283639</c:v>
                </c:pt>
                <c:pt idx="12">
                  <c:v>1.0609522879878643</c:v>
                </c:pt>
                <c:pt idx="13">
                  <c:v>0.84075579876856221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41-43FA-AD63-4DE5AAF9DB1C}"/>
            </c:ext>
          </c:extLst>
        </c:ser>
        <c:ser>
          <c:idx val="3"/>
          <c:order val="3"/>
          <c:tx>
            <c:strRef>
              <c:f>'6'!$A$17</c:f>
              <c:strCache>
                <c:ptCount val="1"/>
                <c:pt idx="0">
                  <c:v>Brasil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472-4896-B5C3-5FDD592A53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472-4896-B5C3-5FDD592A53E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472-4896-B5C3-5FDD592A53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472-4896-B5C3-5FDD592A53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472-4896-B5C3-5FDD592A53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472-4896-B5C3-5FDD592A53E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472-4896-B5C3-5FDD592A53E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472-4896-B5C3-5FDD592A53E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472-4896-B5C3-5FDD592A53E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472-4896-B5C3-5FDD592A53E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472-4896-B5C3-5FDD592A53E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472-4896-B5C3-5FDD592A53E9}"/>
                </c:ext>
              </c:extLst>
            </c:dLbl>
            <c:dLbl>
              <c:idx val="13"/>
              <c:layout>
                <c:manualLayout>
                  <c:x val="0"/>
                  <c:y val="-1.6260159131903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0472-4896-B5C3-5FDD592A5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'6'!$B$13:$O$13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'6'!$B$17:$O$17</c:f>
              <c:numCache>
                <c:formatCode>0.0%</c:formatCode>
                <c:ptCount val="14"/>
                <c:pt idx="0">
                  <c:v>0.53233604257692979</c:v>
                </c:pt>
                <c:pt idx="1">
                  <c:v>0.6412257270333922</c:v>
                </c:pt>
                <c:pt idx="2">
                  <c:v>0.98040699549944821</c:v>
                </c:pt>
                <c:pt idx="3">
                  <c:v>0.34907239927662603</c:v>
                </c:pt>
                <c:pt idx="4">
                  <c:v>0.80217865028819835</c:v>
                </c:pt>
                <c:pt idx="5">
                  <c:v>0.69970822553538525</c:v>
                </c:pt>
                <c:pt idx="6">
                  <c:v>0.46974065004928728</c:v>
                </c:pt>
                <c:pt idx="7">
                  <c:v>0.49791199867947733</c:v>
                </c:pt>
                <c:pt idx="8">
                  <c:v>0.41267092597650468</c:v>
                </c:pt>
                <c:pt idx="9">
                  <c:v>0.34360596270536159</c:v>
                </c:pt>
                <c:pt idx="10">
                  <c:v>0.27218410703365548</c:v>
                </c:pt>
                <c:pt idx="11">
                  <c:v>0.42229543552876836</c:v>
                </c:pt>
                <c:pt idx="12">
                  <c:v>0.46489941399877899</c:v>
                </c:pt>
                <c:pt idx="13">
                  <c:v>0.49064090238951219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41-43FA-AD63-4DE5AAF9DB1C}"/>
            </c:ext>
          </c:extLst>
        </c:ser>
        <c:ser>
          <c:idx val="4"/>
          <c:order val="4"/>
          <c:tx>
            <c:strRef>
              <c:f>'6'!$A$18</c:f>
              <c:strCache>
                <c:ptCount val="1"/>
                <c:pt idx="0">
                  <c:v>Perú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0472-4896-B5C3-5FDD592A53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0472-4896-B5C3-5FDD592A53E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0472-4896-B5C3-5FDD592A53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0472-4896-B5C3-5FDD592A53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0472-4896-B5C3-5FDD592A53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0472-4896-B5C3-5FDD592A53E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0472-4896-B5C3-5FDD592A53E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0472-4896-B5C3-5FDD592A53E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0472-4896-B5C3-5FDD592A53E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0472-4896-B5C3-5FDD592A53E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0472-4896-B5C3-5FDD592A53E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0472-4896-B5C3-5FDD592A53E9}"/>
                </c:ext>
              </c:extLst>
            </c:dLbl>
            <c:dLbl>
              <c:idx val="13"/>
              <c:layout>
                <c:manualLayout>
                  <c:x val="0"/>
                  <c:y val="-1.8970185653887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0472-4896-B5C3-5FDD592A5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'6'!$B$13:$O$13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'6'!$B$18:$O$18</c:f>
              <c:numCache>
                <c:formatCode>0.0%</c:formatCode>
                <c:ptCount val="14"/>
                <c:pt idx="0">
                  <c:v>0.31737480478087654</c:v>
                </c:pt>
                <c:pt idx="1">
                  <c:v>0.45149050499705445</c:v>
                </c:pt>
                <c:pt idx="2">
                  <c:v>0.6791211087824881</c:v>
                </c:pt>
                <c:pt idx="3">
                  <c:v>0.31419802189278145</c:v>
                </c:pt>
                <c:pt idx="4">
                  <c:v>0.59312008470557198</c:v>
                </c:pt>
                <c:pt idx="5">
                  <c:v>0.70052345039156971</c:v>
                </c:pt>
                <c:pt idx="6">
                  <c:v>0.47669633183665966</c:v>
                </c:pt>
                <c:pt idx="7">
                  <c:v>0.53266147493461324</c:v>
                </c:pt>
                <c:pt idx="8">
                  <c:v>0.4025218400459199</c:v>
                </c:pt>
                <c:pt idx="9">
                  <c:v>0.39226973085894845</c:v>
                </c:pt>
                <c:pt idx="10">
                  <c:v>0.2980394014586219</c:v>
                </c:pt>
                <c:pt idx="11">
                  <c:v>0.42254197446197639</c:v>
                </c:pt>
                <c:pt idx="12">
                  <c:v>0.4708916727512491</c:v>
                </c:pt>
                <c:pt idx="13">
                  <c:v>0.42020509713227983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41-43FA-AD63-4DE5AAF9DB1C}"/>
            </c:ext>
          </c:extLst>
        </c:ser>
        <c:ser>
          <c:idx val="5"/>
          <c:order val="5"/>
          <c:tx>
            <c:strRef>
              <c:f>'6'!$A$19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190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0472-4896-B5C3-5FDD592A53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0472-4896-B5C3-5FDD592A53E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0472-4896-B5C3-5FDD592A53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0472-4896-B5C3-5FDD592A53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0472-4896-B5C3-5FDD592A53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0472-4896-B5C3-5FDD592A53E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0472-4896-B5C3-5FDD592A53E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0472-4896-B5C3-5FDD592A53E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0472-4896-B5C3-5FDD592A53E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0472-4896-B5C3-5FDD592A53E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0472-4896-B5C3-5FDD592A53E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0472-4896-B5C3-5FDD592A5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'6'!$B$13:$O$13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'6'!$B$19:$O$19</c:f>
              <c:numCache>
                <c:formatCode>0.0%</c:formatCode>
                <c:ptCount val="14"/>
                <c:pt idx="0">
                  <c:v>0.41765728211110648</c:v>
                </c:pt>
                <c:pt idx="1">
                  <c:v>0.50255955469991431</c:v>
                </c:pt>
                <c:pt idx="2">
                  <c:v>0.67898865495272565</c:v>
                </c:pt>
                <c:pt idx="3">
                  <c:v>0.30072512243710187</c:v>
                </c:pt>
                <c:pt idx="4">
                  <c:v>0.62787126908069912</c:v>
                </c:pt>
                <c:pt idx="5">
                  <c:v>0.617435826564257</c:v>
                </c:pt>
                <c:pt idx="6">
                  <c:v>0.43549020239804476</c:v>
                </c:pt>
                <c:pt idx="7">
                  <c:v>0.48737515277163385</c:v>
                </c:pt>
                <c:pt idx="8">
                  <c:v>0.41506754448715194</c:v>
                </c:pt>
                <c:pt idx="9">
                  <c:v>0.35781695607813896</c:v>
                </c:pt>
                <c:pt idx="10">
                  <c:v>0.29777535225050417</c:v>
                </c:pt>
                <c:pt idx="11">
                  <c:v>0.37208596687975254</c:v>
                </c:pt>
                <c:pt idx="12">
                  <c:v>0.42203869800673455</c:v>
                </c:pt>
                <c:pt idx="13">
                  <c:v>0.40018074828069927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41-43FA-AD63-4DE5AAF9DB1C}"/>
            </c:ext>
          </c:extLst>
        </c:ser>
        <c:ser>
          <c:idx val="6"/>
          <c:order val="6"/>
          <c:tx>
            <c:strRef>
              <c:f>'6'!$A$20</c:f>
              <c:strCache>
                <c:ptCount val="1"/>
                <c:pt idx="0">
                  <c:v>México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0472-4896-B5C3-5FDD592A53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0472-4896-B5C3-5FDD592A53E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0472-4896-B5C3-5FDD592A53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0472-4896-B5C3-5FDD592A53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0472-4896-B5C3-5FDD592A53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0472-4896-B5C3-5FDD592A53E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0472-4896-B5C3-5FDD592A53E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0472-4896-B5C3-5FDD592A53E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0472-4896-B5C3-5FDD592A53E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0472-4896-B5C3-5FDD592A53E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0472-4896-B5C3-5FDD592A53E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0472-4896-B5C3-5FDD592A53E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0472-4896-B5C3-5FDD592A5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'6'!$B$13:$O$13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'6'!$B$20:$O$20</c:f>
              <c:numCache>
                <c:formatCode>0.0%</c:formatCode>
                <c:ptCount val="14"/>
                <c:pt idx="0">
                  <c:v>0.27251786905786773</c:v>
                </c:pt>
                <c:pt idx="1">
                  <c:v>0.35713525294015719</c:v>
                </c:pt>
                <c:pt idx="2">
                  <c:v>0.37781518439393208</c:v>
                </c:pt>
                <c:pt idx="3">
                  <c:v>0.21086236583603532</c:v>
                </c:pt>
                <c:pt idx="4">
                  <c:v>0.39114189051253007</c:v>
                </c:pt>
                <c:pt idx="5">
                  <c:v>0.42951849453837321</c:v>
                </c:pt>
                <c:pt idx="6">
                  <c:v>0.34620366780212847</c:v>
                </c:pt>
                <c:pt idx="7">
                  <c:v>0.43715016000149626</c:v>
                </c:pt>
                <c:pt idx="8">
                  <c:v>0.41274157026555985</c:v>
                </c:pt>
                <c:pt idx="9">
                  <c:v>0.36532670292236041</c:v>
                </c:pt>
                <c:pt idx="10">
                  <c:v>0.34364038785389639</c:v>
                </c:pt>
                <c:pt idx="11">
                  <c:v>0.32662077639377146</c:v>
                </c:pt>
                <c:pt idx="12">
                  <c:v>0.36009926640755219</c:v>
                </c:pt>
                <c:pt idx="13">
                  <c:v>0.31463362828563568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41-43FA-AD63-4DE5AAF9DB1C}"/>
            </c:ext>
          </c:extLst>
        </c:ser>
        <c:ser>
          <c:idx val="7"/>
          <c:order val="7"/>
          <c:tx>
            <c:strRef>
              <c:f>'6'!$A$21</c:f>
              <c:strCache>
                <c:ptCount val="1"/>
                <c:pt idx="0">
                  <c:v>Colombia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0472-4896-B5C3-5FDD592A53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0472-4896-B5C3-5FDD592A53E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0472-4896-B5C3-5FDD592A53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472-4896-B5C3-5FDD592A53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472-4896-B5C3-5FDD592A53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472-4896-B5C3-5FDD592A53E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472-4896-B5C3-5FDD592A53E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472-4896-B5C3-5FDD592A53E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472-4896-B5C3-5FDD592A53E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472-4896-B5C3-5FDD592A53E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472-4896-B5C3-5FDD592A53E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472-4896-B5C3-5FDD592A5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'6'!$B$13:$O$13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'6'!$B$21:$O$21</c:f>
              <c:numCache>
                <c:formatCode>0.0%</c:formatCode>
                <c:ptCount val="14"/>
                <c:pt idx="0">
                  <c:v>0.34784733330450784</c:v>
                </c:pt>
                <c:pt idx="1">
                  <c:v>0.34868404249272605</c:v>
                </c:pt>
                <c:pt idx="2">
                  <c:v>0.49563709082623875</c:v>
                </c:pt>
                <c:pt idx="3">
                  <c:v>0.36289705916284348</c:v>
                </c:pt>
                <c:pt idx="4">
                  <c:v>0.60440200150453072</c:v>
                </c:pt>
                <c:pt idx="5">
                  <c:v>0.72876295349785924</c:v>
                </c:pt>
                <c:pt idx="6">
                  <c:v>0.60186305581938027</c:v>
                </c:pt>
                <c:pt idx="7">
                  <c:v>0.70728373209206719</c:v>
                </c:pt>
                <c:pt idx="8">
                  <c:v>0.5307959515401468</c:v>
                </c:pt>
                <c:pt idx="9">
                  <c:v>0.38504595480169823</c:v>
                </c:pt>
                <c:pt idx="10">
                  <c:v>0.2928817567540189</c:v>
                </c:pt>
                <c:pt idx="11">
                  <c:v>0.36707722076247634</c:v>
                </c:pt>
                <c:pt idx="12">
                  <c:v>0.38961249190399194</c:v>
                </c:pt>
                <c:pt idx="13">
                  <c:v>0.31447491450229564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41-43FA-AD63-4DE5AAF9DB1C}"/>
            </c:ext>
          </c:extLst>
        </c:ser>
        <c:ser>
          <c:idx val="8"/>
          <c:order val="8"/>
          <c:tx>
            <c:strRef>
              <c:f>'6'!$A$22</c:f>
              <c:strCache>
                <c:ptCount val="1"/>
                <c:pt idx="0">
                  <c:v>Argentina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0472-4896-B5C3-5FDD592A53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0472-4896-B5C3-5FDD592A53E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0472-4896-B5C3-5FDD592A53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0472-4896-B5C3-5FDD592A53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0472-4896-B5C3-5FDD592A53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0472-4896-B5C3-5FDD592A53E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0472-4896-B5C3-5FDD592A53E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0472-4896-B5C3-5FDD592A53E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0472-4896-B5C3-5FDD592A53E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0472-4896-B5C3-5FDD592A53E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0472-4896-B5C3-5FDD592A53E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0472-4896-B5C3-5FDD592A5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'6'!$B$13:$O$13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'6'!$B$22:$O$22</c:f>
              <c:numCache>
                <c:formatCode>0.0%</c:formatCode>
                <c:ptCount val="14"/>
                <c:pt idx="0">
                  <c:v>0.23946359886693017</c:v>
                </c:pt>
                <c:pt idx="1">
                  <c:v>0.22033339152654199</c:v>
                </c:pt>
                <c:pt idx="2">
                  <c:v>0.19848384198082802</c:v>
                </c:pt>
                <c:pt idx="3">
                  <c:v>0.11021843220105149</c:v>
                </c:pt>
                <c:pt idx="4">
                  <c:v>0.13738186364129437</c:v>
                </c:pt>
                <c:pt idx="5">
                  <c:v>0.15086320352993277</c:v>
                </c:pt>
                <c:pt idx="6">
                  <c:v>8.2200694605937361E-2</c:v>
                </c:pt>
                <c:pt idx="7">
                  <c:v>6.2739662532167756E-2</c:v>
                </c:pt>
                <c:pt idx="8">
                  <c:v>9.6199948385926617E-2</c:v>
                </c:pt>
                <c:pt idx="9">
                  <c:v>0.11426903268424167</c:v>
                </c:pt>
                <c:pt idx="10">
                  <c:v>9.4383686330954564E-2</c:v>
                </c:pt>
                <c:pt idx="11">
                  <c:v>0.11407629930336359</c:v>
                </c:pt>
                <c:pt idx="12">
                  <c:v>0.16919363568835785</c:v>
                </c:pt>
                <c:pt idx="13">
                  <c:v>8.8694803235284947E-2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41-43FA-AD63-4DE5AAF9D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584488"/>
        <c:axId val="759574976"/>
      </c:lineChart>
      <c:catAx>
        <c:axId val="75958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9574976"/>
        <c:crosses val="autoZero"/>
        <c:auto val="1"/>
        <c:lblAlgn val="ctr"/>
        <c:lblOffset val="100"/>
        <c:noMultiLvlLbl val="0"/>
      </c:catAx>
      <c:valAx>
        <c:axId val="75957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9584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'7'!$B$13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C0-477C-A56E-C4AF479BAAC2}"/>
              </c:ext>
            </c:extLst>
          </c:dPt>
          <c:dLbls>
            <c:dLbl>
              <c:idx val="6"/>
              <c:layout>
                <c:manualLayout>
                  <c:x val="0"/>
                  <c:y val="8.1053698074974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C0-477C-A56E-C4AF479BA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'7'!$A$14:$A$22</c:f>
              <c:strCache>
                <c:ptCount val="9"/>
                <c:pt idx="0">
                  <c:v>Turquía</c:v>
                </c:pt>
                <c:pt idx="1">
                  <c:v>Brasil</c:v>
                </c:pt>
                <c:pt idx="2">
                  <c:v>Tailandia</c:v>
                </c:pt>
                <c:pt idx="3">
                  <c:v>Suáfrica</c:v>
                </c:pt>
                <c:pt idx="4">
                  <c:v>México</c:v>
                </c:pt>
                <c:pt idx="5">
                  <c:v>Chile</c:v>
                </c:pt>
                <c:pt idx="6">
                  <c:v>Colombia</c:v>
                </c:pt>
                <c:pt idx="7">
                  <c:v>Argentina</c:v>
                </c:pt>
                <c:pt idx="8">
                  <c:v>Perú</c:v>
                </c:pt>
              </c:strCache>
            </c:strRef>
          </c:cat>
          <c:val>
            <c:numRef>
              <c:f>'7'!$B$14:$B$22</c:f>
              <c:numCache>
                <c:formatCode>0.0%</c:formatCode>
                <c:ptCount val="9"/>
                <c:pt idx="0">
                  <c:v>1.9119255960493999</c:v>
                </c:pt>
                <c:pt idx="1">
                  <c:v>0.72485123871125301</c:v>
                </c:pt>
                <c:pt idx="2">
                  <c:v>0.987427467842939</c:v>
                </c:pt>
                <c:pt idx="3">
                  <c:v>0.246337989867355</c:v>
                </c:pt>
                <c:pt idx="4">
                  <c:v>0.31119200181956602</c:v>
                </c:pt>
                <c:pt idx="5">
                  <c:v>0.155485489576318</c:v>
                </c:pt>
                <c:pt idx="6">
                  <c:v>0.100690082180832</c:v>
                </c:pt>
                <c:pt idx="7">
                  <c:v>4.2130097868760999E-2</c:v>
                </c:pt>
                <c:pt idx="8">
                  <c:v>3.9184949106863202E-2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0-477C-A56E-C4AF479BAAC2}"/>
            </c:ext>
          </c:extLst>
        </c:ser>
        <c:ser>
          <c:idx val="1"/>
          <c:order val="1"/>
          <c:tx>
            <c:strRef>
              <c:f>'7'!$C$13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C0-477C-A56E-C4AF479BAAC2}"/>
              </c:ext>
            </c:extLst>
          </c:dPt>
          <c:dLbls>
            <c:dLbl>
              <c:idx val="6"/>
              <c:layout>
                <c:manualLayout>
                  <c:x val="1.32890365448504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C0-477C-A56E-C4AF479BA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'7'!$A$14:$A$22</c:f>
              <c:strCache>
                <c:ptCount val="9"/>
                <c:pt idx="0">
                  <c:v>Turquía</c:v>
                </c:pt>
                <c:pt idx="1">
                  <c:v>Brasil</c:v>
                </c:pt>
                <c:pt idx="2">
                  <c:v>Tailandia</c:v>
                </c:pt>
                <c:pt idx="3">
                  <c:v>Suáfrica</c:v>
                </c:pt>
                <c:pt idx="4">
                  <c:v>México</c:v>
                </c:pt>
                <c:pt idx="5">
                  <c:v>Chile</c:v>
                </c:pt>
                <c:pt idx="6">
                  <c:v>Colombia</c:v>
                </c:pt>
                <c:pt idx="7">
                  <c:v>Argentina</c:v>
                </c:pt>
                <c:pt idx="8">
                  <c:v>Perú</c:v>
                </c:pt>
              </c:strCache>
            </c:strRef>
          </c:cat>
          <c:val>
            <c:numRef>
              <c:f>'7'!$C$14:$C$22</c:f>
              <c:numCache>
                <c:formatCode>0.0%</c:formatCode>
                <c:ptCount val="9"/>
                <c:pt idx="0">
                  <c:v>2.4775668249345002</c:v>
                </c:pt>
                <c:pt idx="1">
                  <c:v>0.838978671278516</c:v>
                </c:pt>
                <c:pt idx="2">
                  <c:v>0.77194123670765802</c:v>
                </c:pt>
                <c:pt idx="3">
                  <c:v>0.34092570472837003</c:v>
                </c:pt>
                <c:pt idx="4">
                  <c:v>0.24359504666054899</c:v>
                </c:pt>
                <c:pt idx="5">
                  <c:v>0.17374537146587099</c:v>
                </c:pt>
                <c:pt idx="6">
                  <c:v>0.13156117942959</c:v>
                </c:pt>
                <c:pt idx="7">
                  <c:v>9.9403481168010094E-2</c:v>
                </c:pt>
                <c:pt idx="8">
                  <c:v>2.43734375784567E-2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0-477C-A56E-C4AF479BA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484784"/>
        <c:axId val="747485112"/>
      </c:barChart>
      <c:lineChart>
        <c:grouping val="standard"/>
        <c:varyColors val="0"/>
        <c:ser>
          <c:idx val="2"/>
          <c:order val="2"/>
          <c:tx>
            <c:strRef>
              <c:f>'7'!$D$13</c:f>
              <c:strCache>
                <c:ptCount val="1"/>
                <c:pt idx="0">
                  <c:v>OCDE 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6F-47BD-A934-8E41F1F993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6F-47BD-A934-8E41F1F993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6F-47BD-A934-8E41F1F993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6F-47BD-A934-8E41F1F993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6F-47BD-A934-8E41F1F993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6F-47BD-A934-8E41F1F993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6F-47BD-A934-8E41F1F9933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6F-47BD-A934-8E41F1F99339}"/>
                </c:ext>
              </c:extLst>
            </c:dLbl>
            <c:dLbl>
              <c:idx val="8"/>
              <c:spPr>
                <a:noFill/>
                <a:ln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A6F-47BD-A934-8E41F1F993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'7'!$A$14:$A$22</c:f>
              <c:strCache>
                <c:ptCount val="9"/>
                <c:pt idx="0">
                  <c:v>Turquía</c:v>
                </c:pt>
                <c:pt idx="1">
                  <c:v>Brasil</c:v>
                </c:pt>
                <c:pt idx="2">
                  <c:v>Tailandia</c:v>
                </c:pt>
                <c:pt idx="3">
                  <c:v>Suáfrica</c:v>
                </c:pt>
                <c:pt idx="4">
                  <c:v>México</c:v>
                </c:pt>
                <c:pt idx="5">
                  <c:v>Chile</c:v>
                </c:pt>
                <c:pt idx="6">
                  <c:v>Colombia</c:v>
                </c:pt>
                <c:pt idx="7">
                  <c:v>Argentina</c:v>
                </c:pt>
                <c:pt idx="8">
                  <c:v>Perú</c:v>
                </c:pt>
              </c:strCache>
            </c:strRef>
          </c:cat>
          <c:val>
            <c:numRef>
              <c:f>'7'!$D$14:$D$22</c:f>
              <c:numCache>
                <c:formatCode>0.0%</c:formatCode>
                <c:ptCount val="9"/>
                <c:pt idx="0">
                  <c:v>1.0396018610828479</c:v>
                </c:pt>
                <c:pt idx="1">
                  <c:v>1.0396018610828479</c:v>
                </c:pt>
                <c:pt idx="2">
                  <c:v>1.0396018610828479</c:v>
                </c:pt>
                <c:pt idx="3">
                  <c:v>1.0396018610828479</c:v>
                </c:pt>
                <c:pt idx="4">
                  <c:v>1.0396018610828479</c:v>
                </c:pt>
                <c:pt idx="5">
                  <c:v>1.0396018610828479</c:v>
                </c:pt>
                <c:pt idx="6">
                  <c:v>1.0396018610828479</c:v>
                </c:pt>
                <c:pt idx="7">
                  <c:v>1.0396018610828479</c:v>
                </c:pt>
                <c:pt idx="8">
                  <c:v>1.0396018610828479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C0-477C-A56E-C4AF479BAAC2}"/>
            </c:ext>
          </c:extLst>
        </c:ser>
        <c:ser>
          <c:idx val="3"/>
          <c:order val="3"/>
          <c:tx>
            <c:strRef>
              <c:f>'7'!$E$13</c:f>
              <c:strCache>
                <c:ptCount val="1"/>
                <c:pt idx="0">
                  <c:v>América Latina 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6F-47BD-A934-8E41F1F993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6F-47BD-A934-8E41F1F993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6F-47BD-A934-8E41F1F993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6F-47BD-A934-8E41F1F993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6F-47BD-A934-8E41F1F993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6F-47BD-A934-8E41F1F993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6F-47BD-A934-8E41F1F9933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6F-47BD-A934-8E41F1F99339}"/>
                </c:ext>
              </c:extLst>
            </c:dLbl>
            <c:dLbl>
              <c:idx val="8"/>
              <c:spPr>
                <a:noFill/>
                <a:ln>
                  <a:solidFill>
                    <a:schemeClr val="accent4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A6F-47BD-A934-8E41F1F993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'7'!$A$14:$A$22</c:f>
              <c:strCache>
                <c:ptCount val="9"/>
                <c:pt idx="0">
                  <c:v>Turquía</c:v>
                </c:pt>
                <c:pt idx="1">
                  <c:v>Brasil</c:v>
                </c:pt>
                <c:pt idx="2">
                  <c:v>Tailandia</c:v>
                </c:pt>
                <c:pt idx="3">
                  <c:v>Suáfrica</c:v>
                </c:pt>
                <c:pt idx="4">
                  <c:v>México</c:v>
                </c:pt>
                <c:pt idx="5">
                  <c:v>Chile</c:v>
                </c:pt>
                <c:pt idx="6">
                  <c:v>Colombia</c:v>
                </c:pt>
                <c:pt idx="7">
                  <c:v>Argentina</c:v>
                </c:pt>
                <c:pt idx="8">
                  <c:v>Perú</c:v>
                </c:pt>
              </c:strCache>
            </c:strRef>
          </c:cat>
          <c:val>
            <c:numRef>
              <c:f>'7'!$E$14:$E$22</c:f>
              <c:numCache>
                <c:formatCode>0.0%</c:formatCode>
                <c:ptCount val="9"/>
                <c:pt idx="0">
                  <c:v>0.50283774226736588</c:v>
                </c:pt>
                <c:pt idx="1">
                  <c:v>0.50283774226736588</c:v>
                </c:pt>
                <c:pt idx="2">
                  <c:v>0.50283774226736588</c:v>
                </c:pt>
                <c:pt idx="3">
                  <c:v>0.50283774226736588</c:v>
                </c:pt>
                <c:pt idx="4">
                  <c:v>0.50283774226736588</c:v>
                </c:pt>
                <c:pt idx="5">
                  <c:v>0.50283774226736588</c:v>
                </c:pt>
                <c:pt idx="6">
                  <c:v>0.50283774226736588</c:v>
                </c:pt>
                <c:pt idx="7">
                  <c:v>0.50283774226736588</c:v>
                </c:pt>
                <c:pt idx="8">
                  <c:v>0.50283774226736588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C0-477C-A56E-C4AF479BA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84784"/>
        <c:axId val="747485112"/>
      </c:lineChart>
      <c:catAx>
        <c:axId val="74748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7485112"/>
        <c:crosses val="autoZero"/>
        <c:auto val="1"/>
        <c:lblAlgn val="ctr"/>
        <c:lblOffset val="100"/>
        <c:noMultiLvlLbl val="0"/>
      </c:catAx>
      <c:valAx>
        <c:axId val="747485112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748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76201</xdr:rowOff>
    </xdr:from>
    <xdr:to>
      <xdr:col>2</xdr:col>
      <xdr:colOff>41908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6357222-2C1C-48B1-8C26-B13749D9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10</xdr:col>
      <xdr:colOff>18381</xdr:colOff>
      <xdr:row>29</xdr:row>
      <xdr:rowOff>161500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36B9F2-6DA9-4173-A114-4EC143C87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2286000"/>
          <a:ext cx="5352381" cy="340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12</xdr:row>
      <xdr:rowOff>154779</xdr:rowOff>
    </xdr:from>
    <xdr:to>
      <xdr:col>13</xdr:col>
      <xdr:colOff>95250</xdr:colOff>
      <xdr:row>40</xdr:row>
      <xdr:rowOff>47624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DA8807-4081-4BE0-9352-1740BF66FA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71437</xdr:colOff>
      <xdr:row>14</xdr:row>
      <xdr:rowOff>11906</xdr:rowOff>
    </xdr:from>
    <xdr:to>
      <xdr:col>6</xdr:col>
      <xdr:colOff>476250</xdr:colOff>
      <xdr:row>14</xdr:row>
      <xdr:rowOff>285750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E5B8646-21BA-4658-BF96-1C819E572052}"/>
            </a:ext>
          </a:extLst>
        </xdr:cNvPr>
        <xdr:cNvSpPr txBox="1"/>
      </xdr:nvSpPr>
      <xdr:spPr>
        <a:xfrm>
          <a:off x="6250781" y="1345406"/>
          <a:ext cx="404813" cy="273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37</a:t>
          </a:r>
        </a:p>
      </xdr:txBody>
    </xdr:sp>
    <xdr:clientData/>
  </xdr:twoCellAnchor>
  <xdr:twoCellAnchor>
    <xdr:from>
      <xdr:col>7</xdr:col>
      <xdr:colOff>235743</xdr:colOff>
      <xdr:row>24</xdr:row>
      <xdr:rowOff>104775</xdr:rowOff>
    </xdr:from>
    <xdr:to>
      <xdr:col>7</xdr:col>
      <xdr:colOff>640556</xdr:colOff>
      <xdr:row>25</xdr:row>
      <xdr:rowOff>188119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D663DBC-2F6E-4A7C-B248-25D74A63AE8B}"/>
            </a:ext>
          </a:extLst>
        </xdr:cNvPr>
        <xdr:cNvSpPr txBox="1"/>
      </xdr:nvSpPr>
      <xdr:spPr>
        <a:xfrm>
          <a:off x="7177087" y="3533775"/>
          <a:ext cx="404813" cy="273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14</a:t>
          </a:r>
        </a:p>
      </xdr:txBody>
    </xdr:sp>
    <xdr:clientData/>
  </xdr:twoCellAnchor>
  <xdr:twoCellAnchor>
    <xdr:from>
      <xdr:col>8</xdr:col>
      <xdr:colOff>364330</xdr:colOff>
      <xdr:row>27</xdr:row>
      <xdr:rowOff>102394</xdr:rowOff>
    </xdr:from>
    <xdr:to>
      <xdr:col>9</xdr:col>
      <xdr:colOff>7143</xdr:colOff>
      <xdr:row>28</xdr:row>
      <xdr:rowOff>185738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7A2C55E-763B-4739-AEE8-517E116CF103}"/>
            </a:ext>
          </a:extLst>
        </xdr:cNvPr>
        <xdr:cNvSpPr txBox="1"/>
      </xdr:nvSpPr>
      <xdr:spPr>
        <a:xfrm>
          <a:off x="8067674" y="4102894"/>
          <a:ext cx="404813" cy="273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29</a:t>
          </a:r>
        </a:p>
      </xdr:txBody>
    </xdr:sp>
    <xdr:clientData/>
  </xdr:twoCellAnchor>
  <xdr:twoCellAnchor>
    <xdr:from>
      <xdr:col>9</xdr:col>
      <xdr:colOff>552449</xdr:colOff>
      <xdr:row>31</xdr:row>
      <xdr:rowOff>40482</xdr:rowOff>
    </xdr:from>
    <xdr:to>
      <xdr:col>10</xdr:col>
      <xdr:colOff>195262</xdr:colOff>
      <xdr:row>32</xdr:row>
      <xdr:rowOff>123826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B3DBD88A-D995-42F4-855B-B3250A1990AC}"/>
            </a:ext>
          </a:extLst>
        </xdr:cNvPr>
        <xdr:cNvSpPr txBox="1"/>
      </xdr:nvSpPr>
      <xdr:spPr>
        <a:xfrm>
          <a:off x="9017793" y="4802982"/>
          <a:ext cx="404813" cy="273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9</a:t>
          </a:r>
        </a:p>
      </xdr:txBody>
    </xdr:sp>
    <xdr:clientData/>
  </xdr:twoCellAnchor>
  <xdr:twoCellAnchor>
    <xdr:from>
      <xdr:col>10</xdr:col>
      <xdr:colOff>692943</xdr:colOff>
      <xdr:row>31</xdr:row>
      <xdr:rowOff>61913</xdr:rowOff>
    </xdr:from>
    <xdr:to>
      <xdr:col>11</xdr:col>
      <xdr:colOff>335756</xdr:colOff>
      <xdr:row>32</xdr:row>
      <xdr:rowOff>145257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4A3096F3-6897-4332-A0AB-497DC9A508E3}"/>
            </a:ext>
          </a:extLst>
        </xdr:cNvPr>
        <xdr:cNvSpPr txBox="1"/>
      </xdr:nvSpPr>
      <xdr:spPr>
        <a:xfrm>
          <a:off x="9920287" y="4824413"/>
          <a:ext cx="404813" cy="273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19</a:t>
          </a:r>
        </a:p>
      </xdr:txBody>
    </xdr:sp>
    <xdr:clientData/>
  </xdr:twoCellAnchor>
  <xdr:twoCellAnchor>
    <xdr:from>
      <xdr:col>12</xdr:col>
      <xdr:colOff>95249</xdr:colOff>
      <xdr:row>31</xdr:row>
      <xdr:rowOff>71438</xdr:rowOff>
    </xdr:from>
    <xdr:to>
      <xdr:col>12</xdr:col>
      <xdr:colOff>500062</xdr:colOff>
      <xdr:row>32</xdr:row>
      <xdr:rowOff>154782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76483F4A-7281-4724-A58F-0F50862FFEE5}"/>
            </a:ext>
          </a:extLst>
        </xdr:cNvPr>
        <xdr:cNvSpPr txBox="1"/>
      </xdr:nvSpPr>
      <xdr:spPr>
        <a:xfrm>
          <a:off x="10846593" y="4833938"/>
          <a:ext cx="404813" cy="273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3</a:t>
          </a:r>
        </a:p>
      </xdr:txBody>
    </xdr:sp>
    <xdr:clientData/>
  </xdr:twoCellAnchor>
  <xdr:twoCellAnchor>
    <xdr:from>
      <xdr:col>5</xdr:col>
      <xdr:colOff>576261</xdr:colOff>
      <xdr:row>37</xdr:row>
      <xdr:rowOff>16669</xdr:rowOff>
    </xdr:from>
    <xdr:to>
      <xdr:col>6</xdr:col>
      <xdr:colOff>95250</xdr:colOff>
      <xdr:row>38</xdr:row>
      <xdr:rowOff>71437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CA7182A0-DE5B-41E7-AB71-7E060B6EFD10}"/>
            </a:ext>
          </a:extLst>
        </xdr:cNvPr>
        <xdr:cNvSpPr txBox="1"/>
      </xdr:nvSpPr>
      <xdr:spPr>
        <a:xfrm>
          <a:off x="5993605" y="5922169"/>
          <a:ext cx="280989" cy="245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89533</xdr:colOff>
      <xdr:row>2</xdr:row>
      <xdr:rowOff>133350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AFD95F30-B444-47EF-9C42-BBB7339D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0.1479</cdr:x>
      <cdr:y>0.90258</cdr:y>
    </cdr:from>
    <cdr:to>
      <cdr:x>0.41576</cdr:x>
      <cdr:y>0.93439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50BF690-13B9-447F-8800-2BDCD49036BA}"/>
            </a:ext>
          </a:extLst>
        </cdr:cNvPr>
        <cdr:cNvSpPr txBox="1"/>
      </cdr:nvSpPr>
      <cdr:spPr>
        <a:xfrm xmlns:a="http://schemas.openxmlformats.org/drawingml/2006/main">
          <a:off x="907257" y="5405440"/>
          <a:ext cx="1643062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Número de fondos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320674</xdr:colOff>
      <xdr:row>22</xdr:row>
      <xdr:rowOff>180974</xdr:rowOff>
    </xdr:from>
    <xdr:to>
      <xdr:col>13</xdr:col>
      <xdr:colOff>387349</xdr:colOff>
      <xdr:row>47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28B813-BA5A-4488-996C-67672E3085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2</xdr:col>
      <xdr:colOff>80008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08A4B3-1F82-4148-8596-2F5DF6AE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0.89032</cdr:x>
      <cdr:y>0.36787</cdr:y>
    </cdr:from>
    <cdr:to>
      <cdr:x>0.96774</cdr:x>
      <cdr:y>0.42452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F095ABD-5363-468E-898C-94D5FD3C8DE0}"/>
            </a:ext>
          </a:extLst>
        </cdr:cNvPr>
        <cdr:cNvSpPr txBox="1"/>
      </cdr:nvSpPr>
      <cdr:spPr>
        <a:xfrm xmlns:a="http://schemas.openxmlformats.org/drawingml/2006/main">
          <a:off x="6572250" y="1723964"/>
          <a:ext cx="571500" cy="265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800"/>
            <a:t>OCDE</a:t>
          </a:r>
        </a:p>
      </cdr:txBody>
    </cdr:sp>
  </cdr:relSizeAnchor>
  <cdr:relSizeAnchor xmlns:cdr="http://schemas.openxmlformats.org/drawingml/2006/chartDrawing">
    <cdr:from>
      <cdr:x>0.88903</cdr:x>
      <cdr:y>0.41594</cdr:y>
    </cdr:from>
    <cdr:to>
      <cdr:x>0.96645</cdr:x>
      <cdr:y>0.47259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A3FB651-CB6B-4785-A9F8-5702188EE048}"/>
            </a:ext>
          </a:extLst>
        </cdr:cNvPr>
        <cdr:cNvSpPr txBox="1"/>
      </cdr:nvSpPr>
      <cdr:spPr>
        <a:xfrm xmlns:a="http://schemas.openxmlformats.org/drawingml/2006/main">
          <a:off x="6562725" y="1949243"/>
          <a:ext cx="571500" cy="265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800"/>
            <a:t>Tailandia</a:t>
          </a:r>
        </a:p>
      </cdr:txBody>
    </cdr:sp>
  </cdr:relSizeAnchor>
  <cdr:relSizeAnchor xmlns:cdr="http://schemas.openxmlformats.org/drawingml/2006/chartDrawing">
    <cdr:from>
      <cdr:x>0.88817</cdr:x>
      <cdr:y>0.49306</cdr:y>
    </cdr:from>
    <cdr:to>
      <cdr:x>0.96559</cdr:x>
      <cdr:y>0.54971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E33E5852-C860-440E-B15C-51BB3461AFBB}"/>
            </a:ext>
          </a:extLst>
        </cdr:cNvPr>
        <cdr:cNvSpPr txBox="1"/>
      </cdr:nvSpPr>
      <cdr:spPr>
        <a:xfrm xmlns:a="http://schemas.openxmlformats.org/drawingml/2006/main">
          <a:off x="6556375" y="2310633"/>
          <a:ext cx="571500" cy="265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800"/>
            <a:t>Chile</a:t>
          </a:r>
        </a:p>
      </cdr:txBody>
    </cdr:sp>
  </cdr:relSizeAnchor>
  <cdr:relSizeAnchor xmlns:cdr="http://schemas.openxmlformats.org/drawingml/2006/chartDrawing">
    <cdr:from>
      <cdr:x>0.88903</cdr:x>
      <cdr:y>0.65093</cdr:y>
    </cdr:from>
    <cdr:to>
      <cdr:x>0.96645</cdr:x>
      <cdr:y>0.70758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1AA1B934-2078-4446-9957-7241919F2A1D}"/>
            </a:ext>
          </a:extLst>
        </cdr:cNvPr>
        <cdr:cNvSpPr txBox="1"/>
      </cdr:nvSpPr>
      <cdr:spPr>
        <a:xfrm xmlns:a="http://schemas.openxmlformats.org/drawingml/2006/main">
          <a:off x="6562725" y="3050470"/>
          <a:ext cx="571500" cy="265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800"/>
            <a:t>Brasil</a:t>
          </a:r>
        </a:p>
      </cdr:txBody>
    </cdr:sp>
  </cdr:relSizeAnchor>
  <cdr:relSizeAnchor xmlns:cdr="http://schemas.openxmlformats.org/drawingml/2006/chartDrawing">
    <cdr:from>
      <cdr:x>0.88903</cdr:x>
      <cdr:y>0.69</cdr:y>
    </cdr:from>
    <cdr:to>
      <cdr:x>0.96645</cdr:x>
      <cdr:y>0.74665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61AD3A84-6B9D-4D2C-9DCD-273F559F1298}"/>
            </a:ext>
          </a:extLst>
        </cdr:cNvPr>
        <cdr:cNvSpPr txBox="1"/>
      </cdr:nvSpPr>
      <cdr:spPr>
        <a:xfrm xmlns:a="http://schemas.openxmlformats.org/drawingml/2006/main">
          <a:off x="6562725" y="3233562"/>
          <a:ext cx="571500" cy="265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800"/>
            <a:t>Perú</a:t>
          </a:r>
        </a:p>
      </cdr:txBody>
    </cdr:sp>
  </cdr:relSizeAnchor>
  <cdr:relSizeAnchor xmlns:cdr="http://schemas.openxmlformats.org/drawingml/2006/chartDrawing">
    <cdr:from>
      <cdr:x>0.88903</cdr:x>
      <cdr:y>0.71267</cdr:y>
    </cdr:from>
    <cdr:to>
      <cdr:x>1</cdr:x>
      <cdr:y>0.76931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98B7A8E7-6037-4959-83D1-23BF4BB96269}"/>
            </a:ext>
          </a:extLst>
        </cdr:cNvPr>
        <cdr:cNvSpPr txBox="1"/>
      </cdr:nvSpPr>
      <cdr:spPr>
        <a:xfrm xmlns:a="http://schemas.openxmlformats.org/drawingml/2006/main">
          <a:off x="6562724" y="3339769"/>
          <a:ext cx="819151" cy="265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800"/>
            <a:t>América Latina</a:t>
          </a:r>
        </a:p>
      </cdr:txBody>
    </cdr:sp>
  </cdr:relSizeAnchor>
  <cdr:relSizeAnchor xmlns:cdr="http://schemas.openxmlformats.org/drawingml/2006/chartDrawing">
    <cdr:from>
      <cdr:x>0.88946</cdr:x>
      <cdr:y>0.74899</cdr:y>
    </cdr:from>
    <cdr:to>
      <cdr:x>0.96688</cdr:x>
      <cdr:y>0.80563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E1A9ED49-A26A-4B4F-9F6F-926E518BD94E}"/>
            </a:ext>
          </a:extLst>
        </cdr:cNvPr>
        <cdr:cNvSpPr txBox="1"/>
      </cdr:nvSpPr>
      <cdr:spPr>
        <a:xfrm xmlns:a="http://schemas.openxmlformats.org/drawingml/2006/main">
          <a:off x="6565900" y="3509974"/>
          <a:ext cx="571500" cy="265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800"/>
            <a:t>México</a:t>
          </a:r>
        </a:p>
      </cdr:txBody>
    </cdr:sp>
  </cdr:relSizeAnchor>
  <cdr:relSizeAnchor xmlns:cdr="http://schemas.openxmlformats.org/drawingml/2006/chartDrawing">
    <cdr:from>
      <cdr:x>0.88946</cdr:x>
      <cdr:y>0.77324</cdr:y>
    </cdr:from>
    <cdr:to>
      <cdr:x>0.97075</cdr:x>
      <cdr:y>0.82989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4BD60093-E89D-415A-9B3B-CAFA36A074DD}"/>
            </a:ext>
          </a:extLst>
        </cdr:cNvPr>
        <cdr:cNvSpPr txBox="1"/>
      </cdr:nvSpPr>
      <cdr:spPr>
        <a:xfrm xmlns:a="http://schemas.openxmlformats.org/drawingml/2006/main">
          <a:off x="6565901" y="3623651"/>
          <a:ext cx="600074" cy="265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800"/>
            <a:t>Colombia</a:t>
          </a:r>
        </a:p>
      </cdr:txBody>
    </cdr:sp>
  </cdr:relSizeAnchor>
  <cdr:relSizeAnchor xmlns:cdr="http://schemas.openxmlformats.org/drawingml/2006/chartDrawing">
    <cdr:from>
      <cdr:x>0.88688</cdr:x>
      <cdr:y>0.87067</cdr:y>
    </cdr:from>
    <cdr:to>
      <cdr:x>0.96817</cdr:x>
      <cdr:y>0.92732</cdr:y>
    </cdr:to>
    <cdr:sp macro="" textlink="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B799D21B-079A-4959-AD66-FEB0AD783BCB}"/>
            </a:ext>
          </a:extLst>
        </cdr:cNvPr>
        <cdr:cNvSpPr txBox="1"/>
      </cdr:nvSpPr>
      <cdr:spPr>
        <a:xfrm xmlns:a="http://schemas.openxmlformats.org/drawingml/2006/main">
          <a:off x="6546850" y="4080229"/>
          <a:ext cx="600074" cy="265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800"/>
            <a:t>Argentina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222250</xdr:colOff>
      <xdr:row>12</xdr:row>
      <xdr:rowOff>244474</xdr:rowOff>
    </xdr:from>
    <xdr:to>
      <xdr:col>11</xdr:col>
      <xdr:colOff>428625</xdr:colOff>
      <xdr:row>28</xdr:row>
      <xdr:rowOff>139699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17B54C3-6F23-4BE5-869C-41F3CBD395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2</xdr:col>
      <xdr:colOff>41908</xdr:colOff>
      <xdr:row>2</xdr:row>
      <xdr:rowOff>133350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71E535F4-0465-4392-ADC7-38974D87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76201</xdr:rowOff>
    </xdr:from>
    <xdr:to>
      <xdr:col>1</xdr:col>
      <xdr:colOff>175258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5B001D-F3EB-40E8-BFBF-9E10B2B0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4</xdr:col>
      <xdr:colOff>104302</xdr:colOff>
      <xdr:row>33</xdr:row>
      <xdr:rowOff>142357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DF7A6D-389E-4FC8-B2B3-0BF6B405B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86000"/>
          <a:ext cx="3780952" cy="41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11</xdr:row>
      <xdr:rowOff>180975</xdr:rowOff>
    </xdr:from>
    <xdr:to>
      <xdr:col>13</xdr:col>
      <xdr:colOff>247650</xdr:colOff>
      <xdr:row>29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6A5C02-0B44-40CB-9E54-6E9E3047D3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704850</xdr:colOff>
      <xdr:row>21</xdr:row>
      <xdr:rowOff>133350</xdr:rowOff>
    </xdr:from>
    <xdr:to>
      <xdr:col>13</xdr:col>
      <xdr:colOff>504825</xdr:colOff>
      <xdr:row>23</xdr:row>
      <xdr:rowOff>9525</xdr:rowOff>
    </xdr:to>
    <xdr:sp macro="" textlink="">
      <xdr:nvSpPr>
        <xdr:cNvPr id="3" name="Cuadro de texto 4">
          <a:extLst>
            <a:ext uri="{FF2B5EF4-FFF2-40B4-BE49-F238E27FC236}">
              <a16:creationId xmlns:a16="http://schemas.microsoft.com/office/drawing/2014/main" id="{A32163CE-D233-480D-891D-FF6379528715}"/>
            </a:ext>
          </a:extLst>
        </xdr:cNvPr>
        <xdr:cNvSpPr txBox="1"/>
      </xdr:nvSpPr>
      <xdr:spPr>
        <a:xfrm>
          <a:off x="10525125" y="2619375"/>
          <a:ext cx="561975" cy="2571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CO" sz="1000">
              <a:solidFill>
                <a:srgbClr val="404040"/>
              </a:solidFill>
              <a:effectLst/>
              <a:latin typeface="Calibri" panose="020F0502020204030204" pitchFamily="34" charset="0"/>
              <a:ea typeface="Batang" panose="02030600000101010101" pitchFamily="18" charset="-127"/>
              <a:cs typeface="Calibri" panose="020F0502020204030204" pitchFamily="34" charset="0"/>
            </a:rPr>
            <a:t>54,0 %</a:t>
          </a:r>
          <a:endParaRPr lang="es-CO" sz="1100">
            <a:effectLst/>
            <a:latin typeface="Calibri" panose="020F0502020204030204" pitchFamily="34" charset="0"/>
            <a:ea typeface="Batang" panose="02030600000101010101" pitchFamily="18" charset="-127"/>
            <a:cs typeface="Calibri" panose="020F0502020204030204" pitchFamily="34" charset="0"/>
          </a:endParaRPr>
        </a:p>
      </xdr:txBody>
    </xdr:sp>
    <xdr:clientData/>
  </xdr:twoCellAnchor>
  <xdr:twoCellAnchor>
    <xdr:from>
      <xdr:col>12</xdr:col>
      <xdr:colOff>714375</xdr:colOff>
      <xdr:row>17</xdr:row>
      <xdr:rowOff>38100</xdr:rowOff>
    </xdr:from>
    <xdr:to>
      <xdr:col>13</xdr:col>
      <xdr:colOff>514350</xdr:colOff>
      <xdr:row>18</xdr:row>
      <xdr:rowOff>104775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3B91FE4-5D98-4064-AA2E-4726080E3D8E}"/>
            </a:ext>
          </a:extLst>
        </xdr:cNvPr>
        <xdr:cNvSpPr txBox="1"/>
      </xdr:nvSpPr>
      <xdr:spPr>
        <a:xfrm>
          <a:off x="10534650" y="1762125"/>
          <a:ext cx="561975" cy="2571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CO" sz="1000">
              <a:solidFill>
                <a:srgbClr val="404040"/>
              </a:solidFill>
              <a:effectLst/>
              <a:latin typeface="Calibri" panose="020F0502020204030204" pitchFamily="34" charset="0"/>
              <a:ea typeface="Batang" panose="02030600000101010101" pitchFamily="18" charset="-127"/>
              <a:cs typeface="Calibri" panose="020F0502020204030204" pitchFamily="34" charset="0"/>
            </a:rPr>
            <a:t>29,6 %</a:t>
          </a:r>
          <a:endParaRPr lang="es-CO" sz="1100">
            <a:effectLst/>
            <a:latin typeface="Calibri" panose="020F0502020204030204" pitchFamily="34" charset="0"/>
            <a:ea typeface="Batang" panose="02030600000101010101" pitchFamily="18" charset="-127"/>
            <a:cs typeface="Calibri" panose="020F0502020204030204" pitchFamily="34" charset="0"/>
          </a:endParaRPr>
        </a:p>
      </xdr:txBody>
    </xdr:sp>
    <xdr:clientData/>
  </xdr:twoCellAnchor>
  <xdr:twoCellAnchor>
    <xdr:from>
      <xdr:col>12</xdr:col>
      <xdr:colOff>714375</xdr:colOff>
      <xdr:row>14</xdr:row>
      <xdr:rowOff>95250</xdr:rowOff>
    </xdr:from>
    <xdr:to>
      <xdr:col>13</xdr:col>
      <xdr:colOff>514350</xdr:colOff>
      <xdr:row>15</xdr:row>
      <xdr:rowOff>161925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C974537B-ECD2-461A-BFC8-8E75A61F7C47}"/>
            </a:ext>
          </a:extLst>
        </xdr:cNvPr>
        <xdr:cNvSpPr txBox="1"/>
      </xdr:nvSpPr>
      <xdr:spPr>
        <a:xfrm>
          <a:off x="10534650" y="1247775"/>
          <a:ext cx="561975" cy="2571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CO" sz="1000">
              <a:solidFill>
                <a:srgbClr val="404040"/>
              </a:solidFill>
              <a:effectLst/>
              <a:latin typeface="Calibri" panose="020F0502020204030204" pitchFamily="34" charset="0"/>
              <a:ea typeface="Batang" panose="02030600000101010101" pitchFamily="18" charset="-127"/>
              <a:cs typeface="Calibri" panose="020F0502020204030204" pitchFamily="34" charset="0"/>
            </a:rPr>
            <a:t>13,7 %</a:t>
          </a:r>
          <a:endParaRPr lang="es-CO" sz="1100">
            <a:effectLst/>
            <a:latin typeface="Calibri" panose="020F0502020204030204" pitchFamily="34" charset="0"/>
            <a:ea typeface="Batang" panose="02030600000101010101" pitchFamily="18" charset="-127"/>
            <a:cs typeface="Calibri" panose="020F0502020204030204" pitchFamily="34" charset="0"/>
          </a:endParaRPr>
        </a:p>
      </xdr:txBody>
    </xdr:sp>
    <xdr:clientData/>
  </xdr:twoCellAnchor>
  <xdr:twoCellAnchor>
    <xdr:from>
      <xdr:col>12</xdr:col>
      <xdr:colOff>704850</xdr:colOff>
      <xdr:row>12</xdr:row>
      <xdr:rowOff>180975</xdr:rowOff>
    </xdr:from>
    <xdr:to>
      <xdr:col>13</xdr:col>
      <xdr:colOff>504825</xdr:colOff>
      <xdr:row>14</xdr:row>
      <xdr:rowOff>57150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308EA013-EA85-40A2-A8C8-D2F459151E99}"/>
            </a:ext>
          </a:extLst>
        </xdr:cNvPr>
        <xdr:cNvSpPr txBox="1"/>
      </xdr:nvSpPr>
      <xdr:spPr>
        <a:xfrm>
          <a:off x="10525125" y="952500"/>
          <a:ext cx="561975" cy="2571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CO" sz="1000">
              <a:solidFill>
                <a:srgbClr val="404040"/>
              </a:solidFill>
              <a:effectLst/>
              <a:latin typeface="Calibri" panose="020F0502020204030204" pitchFamily="34" charset="0"/>
              <a:ea typeface="Batang" panose="02030600000101010101" pitchFamily="18" charset="-127"/>
              <a:cs typeface="Calibri" panose="020F0502020204030204" pitchFamily="34" charset="0"/>
            </a:rPr>
            <a:t>2,7 %</a:t>
          </a:r>
          <a:endParaRPr lang="es-CO" sz="1100">
            <a:effectLst/>
            <a:latin typeface="Calibri" panose="020F0502020204030204" pitchFamily="34" charset="0"/>
            <a:ea typeface="Batang" panose="02030600000101010101" pitchFamily="18" charset="-127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222883</xdr:colOff>
      <xdr:row>2</xdr:row>
      <xdr:rowOff>133350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61A84ED2-FA46-4DB9-B143-69033F1F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3449</xdr:colOff>
      <xdr:row>34</xdr:row>
      <xdr:rowOff>1407</xdr:rowOff>
    </xdr:from>
    <xdr:to>
      <xdr:col>11</xdr:col>
      <xdr:colOff>3449</xdr:colOff>
      <xdr:row>48</xdr:row>
      <xdr:rowOff>77608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33544BF-1CCF-458E-A5A0-393FCA5E5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14</xdr:row>
      <xdr:rowOff>0</xdr:rowOff>
    </xdr:from>
    <xdr:to>
      <xdr:col>11</xdr:col>
      <xdr:colOff>381000</xdr:colOff>
      <xdr:row>32</xdr:row>
      <xdr:rowOff>33997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BC5DF10-EA33-49D3-9F23-33BB8340B0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692" y="371231"/>
          <a:ext cx="4953000" cy="37414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175258</xdr:colOff>
      <xdr:row>2</xdr:row>
      <xdr:rowOff>133350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ED51EF77-D3C9-4243-94CB-B26C21BA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537307</xdr:colOff>
      <xdr:row>14</xdr:row>
      <xdr:rowOff>338666</xdr:rowOff>
    </xdr:from>
    <xdr:to>
      <xdr:col>10</xdr:col>
      <xdr:colOff>649940</xdr:colOff>
      <xdr:row>29</xdr:row>
      <xdr:rowOff>148167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FB9A8EB-5497-44D1-8DCB-4E17B24D8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175258</xdr:colOff>
      <xdr:row>2</xdr:row>
      <xdr:rowOff>133350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F76BEF5-1C9D-4D8D-B73B-042DADE8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17</xdr:row>
      <xdr:rowOff>28575</xdr:rowOff>
    </xdr:from>
    <xdr:to>
      <xdr:col>6</xdr:col>
      <xdr:colOff>161925</xdr:colOff>
      <xdr:row>31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9A9ECB-DA85-41AB-987F-701B38F89D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0</xdr:col>
      <xdr:colOff>1565908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2E59EB-43C3-44B1-9E21-3F2493A4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1228724</xdr:colOff>
      <xdr:row>17</xdr:row>
      <xdr:rowOff>47624</xdr:rowOff>
    </xdr:from>
    <xdr:to>
      <xdr:col>6</xdr:col>
      <xdr:colOff>571499</xdr:colOff>
      <xdr:row>32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79FB22-7BA3-4374-B8B6-2183B072CA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0</xdr:col>
      <xdr:colOff>1565908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FCB118-8EFE-4F36-9105-CF7B75F7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76201</xdr:rowOff>
    </xdr:from>
    <xdr:to>
      <xdr:col>2</xdr:col>
      <xdr:colOff>41908</xdr:colOff>
      <xdr:row>2</xdr:row>
      <xdr:rowOff>133350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7E4E0956-12D2-44EA-A1DF-35501784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12</xdr:row>
      <xdr:rowOff>190499</xdr:rowOff>
    </xdr:from>
    <xdr:to>
      <xdr:col>13</xdr:col>
      <xdr:colOff>666750</xdr:colOff>
      <xdr:row>35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30F3845-61B9-4EF2-919A-4F0EB5662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0.77354</cdr:x>
      <cdr:y>0.01113</cdr:y>
    </cdr:from>
    <cdr:to>
      <cdr:x>0.98095</cdr:x>
      <cdr:y>0.10299</cdr:y>
    </cdr:to>
    <cdr:sp macro="" textlink="">
      <cdr:nvSpPr>
        <cdr:cNvPr id="2" name="CuadroTexto 2">
          <a:extLst xmlns:a="http://schemas.openxmlformats.org/drawingml/2006/main">
            <a:ext uri="{FF2B5EF4-FFF2-40B4-BE49-F238E27FC236}">
              <a16:creationId xmlns:a16="http://schemas.microsoft.com/office/drawing/2014/main" id="{7CA63672-B001-4943-A72A-BFE179F90BBD}"/>
            </a:ext>
          </a:extLst>
        </cdr:cNvPr>
        <cdr:cNvSpPr txBox="1"/>
      </cdr:nvSpPr>
      <cdr:spPr>
        <a:xfrm xmlns:a="http://schemas.openxmlformats.org/drawingml/2006/main">
          <a:off x="4641850" y="50800"/>
          <a:ext cx="1244600" cy="4190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800"/>
            <a:t>China 2018: $ 421.912</a:t>
          </a:r>
          <a:r>
            <a:rPr lang="es-CO" sz="800" baseline="0"/>
            <a:t> </a:t>
          </a:r>
          <a:endParaRPr lang="es-CO" sz="8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ENA%20GARCIA/Dropbox/CPC/INC/2019/CV/INC2019_crecimiento%20verde%20(gr&#225;fica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%202004%2002%2011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AMCruzZ/Configuraci&#243;n%20local/Archivos%20temporales%20de%20Internet/Content.Outlook/06CYJ63W/cuentas%2010%20de%20agosto%2010%20y%2045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Back%20up/cuentas%2014%20de%20agosto-9%20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1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4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actor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a%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"/>
      <sheetName val="1"/>
      <sheetName val="2"/>
      <sheetName val="3"/>
      <sheetName val="4"/>
      <sheetName val="5A"/>
      <sheetName val="5B"/>
      <sheetName val="6"/>
      <sheetName val="7"/>
      <sheetName val="8A"/>
      <sheetName val="8B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 refreshError="1"/>
      <sheetData sheetId="1" refreshError="1"/>
      <sheetData sheetId="2" refreshError="1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5"/>
      <sheetName val="Hoja3"/>
      <sheetName val="Hoja4"/>
      <sheetName val="Hoja1 (2)"/>
    </sheetNames>
    <sheetDataSet>
      <sheetData sheetId="0"/>
      <sheetData sheetId="1"/>
      <sheetData sheetId="2"/>
      <sheetData sheetId="3"/>
      <sheetData sheetId="4">
        <row r="2">
          <cell r="AC2" t="str">
            <v>China</v>
          </cell>
          <cell r="AE2">
            <v>95022.680372297938</v>
          </cell>
          <cell r="AN2">
            <v>421912.49911244679</v>
          </cell>
        </row>
        <row r="3">
          <cell r="AC3" t="str">
            <v>Brasil</v>
          </cell>
          <cell r="AE3">
            <v>41849.513317012046</v>
          </cell>
          <cell r="AN3">
            <v>48468.788940323087</v>
          </cell>
          <cell r="AO3">
            <v>43689.25</v>
          </cell>
          <cell r="AP3">
            <v>11815.875</v>
          </cell>
        </row>
        <row r="4">
          <cell r="AC4" t="str">
            <v>Chile</v>
          </cell>
          <cell r="AE4">
            <v>20472.940050495101</v>
          </cell>
          <cell r="AN4">
            <v>27165.730566581966</v>
          </cell>
          <cell r="AO4">
            <v>43689.25</v>
          </cell>
          <cell r="AP4">
            <v>11815.875</v>
          </cell>
        </row>
        <row r="5">
          <cell r="AC5" t="str">
            <v>México</v>
          </cell>
          <cell r="AE5">
            <v>13483.901895326082</v>
          </cell>
          <cell r="AN5">
            <v>25091.90894634818</v>
          </cell>
          <cell r="AO5">
            <v>43689.25</v>
          </cell>
          <cell r="AP5">
            <v>11815.875</v>
          </cell>
        </row>
        <row r="6">
          <cell r="AC6" t="str">
            <v>Sudáfrica</v>
          </cell>
          <cell r="AE6">
            <v>19061.013150460953</v>
          </cell>
          <cell r="AN6">
            <v>19048.815297668909</v>
          </cell>
          <cell r="AO6">
            <v>43689.25</v>
          </cell>
          <cell r="AP6">
            <v>11815.875</v>
          </cell>
        </row>
        <row r="7">
          <cell r="AC7" t="str">
            <v>Perú</v>
          </cell>
          <cell r="AE7">
            <v>1070.2405902258815</v>
          </cell>
          <cell r="AN7">
            <v>12325.040701962829</v>
          </cell>
          <cell r="AO7">
            <v>43689.25</v>
          </cell>
          <cell r="AP7">
            <v>11815.875</v>
          </cell>
        </row>
        <row r="8">
          <cell r="AC8" t="str">
            <v>Colombia</v>
          </cell>
          <cell r="AE8">
            <v>3377.3291448816744</v>
          </cell>
          <cell r="AN8">
            <v>7321.4206681708829</v>
          </cell>
          <cell r="AO8">
            <v>43689.25</v>
          </cell>
          <cell r="AP8">
            <v>11815.875</v>
          </cell>
        </row>
        <row r="9">
          <cell r="AC9" t="str">
            <v>Tailandia</v>
          </cell>
          <cell r="AE9">
            <v>2974.9299783719425</v>
          </cell>
          <cell r="AN9">
            <v>6024.6414543321589</v>
          </cell>
          <cell r="AO9">
            <v>43689.25</v>
          </cell>
          <cell r="AP9">
            <v>11815.875</v>
          </cell>
        </row>
        <row r="10">
          <cell r="AC10" t="str">
            <v>Argentina</v>
          </cell>
          <cell r="AE10">
            <v>472.99551151143851</v>
          </cell>
          <cell r="AN10">
            <v>3140.9735266417792</v>
          </cell>
          <cell r="AO10">
            <v>43689.25</v>
          </cell>
          <cell r="AP10">
            <v>11815.875</v>
          </cell>
        </row>
        <row r="11">
          <cell r="AC11" t="str">
            <v>Costa Rica</v>
          </cell>
          <cell r="AE11">
            <v>0</v>
          </cell>
          <cell r="AN11">
            <v>236.80316078794093</v>
          </cell>
          <cell r="AO11">
            <v>43689.25</v>
          </cell>
          <cell r="AP11">
            <v>11815.875</v>
          </cell>
        </row>
        <row r="12">
          <cell r="AC12" t="str">
            <v>Uruguay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eforum.org/reports/global-competitiveness-report-201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data.worldbank.org/indicator/CM.MKT.LCAP.GD.ZS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s://data.worldbank.org/indicator/CM.MKT.TRN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innpulsacolombia.com/sites/all/themes/sitetheme/assets/Libro3EmprendedoresenCrecimiento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perfinanciera.gov.co/publicacion/6103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bs.cam.ac.uk/faculty-research/centres/alternative-finance/publications/middle-east-and-africa/" TargetMode="External"/><Relationship Id="rId2" Type="http://schemas.openxmlformats.org/officeDocument/2006/relationships/hyperlink" Target="https://www.jbs.cam.ac.uk/faculty-research/centres/alternative-finance/publications/3rd-asia-pacific-region-alternative-finance-industry-report/" TargetMode="External"/><Relationship Id="rId1" Type="http://schemas.openxmlformats.org/officeDocument/2006/relationships/hyperlink" Target="https://www.jbs.cam.ac.uk/faculty-research/centres/alternative-finance/publications/reaching-new-height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jbs.cam.ac.uk/faculty-research/centres/alternative-finance/publications/shifting-paradigm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bs.cam.ac.uk/faculty-research/centres/alternative-finance/publications/middle-east-and-africa/" TargetMode="External"/><Relationship Id="rId2" Type="http://schemas.openxmlformats.org/officeDocument/2006/relationships/hyperlink" Target="https://www.jbs.cam.ac.uk/faculty-research/centres/alternative-finance/publications/3rd-asia-pacific-region-alternative-finance-industry-report/" TargetMode="External"/><Relationship Id="rId1" Type="http://schemas.openxmlformats.org/officeDocument/2006/relationships/hyperlink" Target="https://www.jbs.cam.ac.uk/faculty-research/centres/alternative-finance/publications/reaching-new-heights/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s://www.jbs.cam.ac.uk/faculty-research/centres/alternative-finance/publications/shifting-paradigm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ci.nl/downloads/annual_review_2015.pdf" TargetMode="External"/><Relationship Id="rId1" Type="http://schemas.openxmlformats.org/officeDocument/2006/relationships/hyperlink" Target="https://fci.nl/about-factoring/2018_World_Factoring_Statistics.pdf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colcapital.org/wp-content/uploads/2019/01/Estudio_Anua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39A5E-C55A-4A53-ADFE-324B7D23531D}">
  <dimension ref="A4:K24"/>
  <sheetViews>
    <sheetView tabSelected="1" workbookViewId="0">
      <selection sqref="A1:XFD11"/>
    </sheetView>
  </sheetViews>
  <sheetFormatPr baseColWidth="10" defaultRowHeight="15" x14ac:dyDescent="0.25"/>
  <sheetData>
    <row r="4" spans="1:11" x14ac:dyDescent="0.25">
      <c r="A4" t="s">
        <v>49</v>
      </c>
    </row>
    <row r="5" spans="1:11" s="3" customFormat="1" x14ac:dyDescent="0.25">
      <c r="A5" s="3" t="s">
        <v>53</v>
      </c>
    </row>
    <row r="6" spans="1:11" s="3" customFormat="1" x14ac:dyDescent="0.25">
      <c r="A6" s="3" t="s">
        <v>50</v>
      </c>
      <c r="K6"/>
    </row>
    <row r="8" spans="1:11" s="3" customFormat="1" x14ac:dyDescent="0.25">
      <c r="A8" s="3" t="s">
        <v>56</v>
      </c>
    </row>
    <row r="9" spans="1:11" x14ac:dyDescent="0.25">
      <c r="A9" t="s">
        <v>57</v>
      </c>
    </row>
    <row r="10" spans="1:11" x14ac:dyDescent="0.25">
      <c r="A10" s="12" t="s">
        <v>58</v>
      </c>
    </row>
    <row r="11" spans="1:11" x14ac:dyDescent="0.25">
      <c r="A11" t="s">
        <v>51</v>
      </c>
    </row>
    <row r="13" spans="1:11" x14ac:dyDescent="0.25">
      <c r="A13" s="13" t="s">
        <v>55</v>
      </c>
      <c r="B13" s="7" t="s">
        <v>52</v>
      </c>
    </row>
    <row r="14" spans="1:11" x14ac:dyDescent="0.25">
      <c r="A14" s="2" t="s">
        <v>25</v>
      </c>
      <c r="B14" s="2">
        <v>105</v>
      </c>
    </row>
    <row r="15" spans="1:11" x14ac:dyDescent="0.25">
      <c r="A15" s="2" t="s">
        <v>27</v>
      </c>
      <c r="B15" s="2">
        <v>55</v>
      </c>
    </row>
    <row r="16" spans="1:11" x14ac:dyDescent="0.25">
      <c r="A16" s="2" t="s">
        <v>28</v>
      </c>
      <c r="B16" s="2">
        <v>21</v>
      </c>
    </row>
    <row r="17" spans="1:2" x14ac:dyDescent="0.25">
      <c r="A17" s="2" t="s">
        <v>29</v>
      </c>
      <c r="B17" s="2">
        <v>64</v>
      </c>
    </row>
    <row r="18" spans="1:2" x14ac:dyDescent="0.25">
      <c r="A18" s="2" t="s">
        <v>32</v>
      </c>
      <c r="B18" s="2">
        <v>67</v>
      </c>
    </row>
    <row r="19" spans="1:2" x14ac:dyDescent="0.25">
      <c r="A19" s="2" t="s">
        <v>31</v>
      </c>
      <c r="B19" s="2">
        <v>70</v>
      </c>
    </row>
    <row r="20" spans="1:2" x14ac:dyDescent="0.25">
      <c r="A20" s="2" t="s">
        <v>33</v>
      </c>
      <c r="B20" s="2">
        <v>77</v>
      </c>
    </row>
    <row r="21" spans="1:2" x14ac:dyDescent="0.25">
      <c r="A21" s="2" t="s">
        <v>34</v>
      </c>
      <c r="B21" s="2">
        <v>54</v>
      </c>
    </row>
    <row r="22" spans="1:2" x14ac:dyDescent="0.25">
      <c r="A22" s="2" t="s">
        <v>35</v>
      </c>
      <c r="B22" s="2">
        <v>16</v>
      </c>
    </row>
    <row r="23" spans="1:2" x14ac:dyDescent="0.25">
      <c r="A23" s="2" t="s">
        <v>30</v>
      </c>
      <c r="B23" s="2">
        <v>19</v>
      </c>
    </row>
    <row r="24" spans="1:2" x14ac:dyDescent="0.25">
      <c r="A24" s="2" t="s">
        <v>54</v>
      </c>
      <c r="B24" s="2">
        <v>1</v>
      </c>
    </row>
  </sheetData>
  <hyperlinks>
    <hyperlink ref="A10" r:id="rId1" xr:uid="{83F2B870-5E6D-4F48-A516-3ACF80545AED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2C45-33CD-42BB-AAC2-71A57AA12F7E}">
  <dimension ref="A4:P24"/>
  <sheetViews>
    <sheetView workbookViewId="0">
      <selection activeCell="I6" sqref="I6"/>
    </sheetView>
  </sheetViews>
  <sheetFormatPr baseColWidth="10" defaultColWidth="9.140625" defaultRowHeight="15" x14ac:dyDescent="0.25"/>
  <cols>
    <col min="1" max="1" width="13.140625" style="14" bestFit="1" customWidth="1"/>
    <col min="2" max="16384" width="9.140625" style="14"/>
  </cols>
  <sheetData>
    <row r="4" spans="1:15" s="14" customFormat="1" x14ac:dyDescent="0.25">
      <c r="A4" s="14" t="s">
        <v>49</v>
      </c>
    </row>
    <row r="5" spans="1:15" s="3" customFormat="1" x14ac:dyDescent="0.25">
      <c r="A5" s="3" t="s">
        <v>53</v>
      </c>
    </row>
    <row r="6" spans="1:15" s="3" customFormat="1" x14ac:dyDescent="0.25">
      <c r="A6" s="3" t="s">
        <v>87</v>
      </c>
      <c r="K6" s="14"/>
    </row>
    <row r="8" spans="1:15" s="3" customFormat="1" x14ac:dyDescent="0.25">
      <c r="A8" s="3" t="s">
        <v>88</v>
      </c>
    </row>
    <row r="9" spans="1:15" s="14" customFormat="1" x14ac:dyDescent="0.25">
      <c r="A9" s="17" t="s">
        <v>42</v>
      </c>
    </row>
    <row r="10" spans="1:15" s="14" customFormat="1" x14ac:dyDescent="0.25">
      <c r="A10" s="15" t="s">
        <v>89</v>
      </c>
    </row>
    <row r="11" spans="1:15" s="14" customFormat="1" x14ac:dyDescent="0.25">
      <c r="A11" s="14" t="s">
        <v>51</v>
      </c>
    </row>
    <row r="13" spans="1:15" s="14" customFormat="1" x14ac:dyDescent="0.25">
      <c r="A13" s="6" t="s">
        <v>55</v>
      </c>
      <c r="B13" s="6">
        <v>2005</v>
      </c>
      <c r="C13" s="6">
        <v>2006</v>
      </c>
      <c r="D13" s="6">
        <v>2007</v>
      </c>
      <c r="E13" s="6">
        <v>2008</v>
      </c>
      <c r="F13" s="6">
        <v>2009</v>
      </c>
      <c r="G13" s="6">
        <v>2010</v>
      </c>
      <c r="H13" s="6">
        <v>2011</v>
      </c>
      <c r="I13" s="6">
        <v>2012</v>
      </c>
      <c r="J13" s="6">
        <v>2013</v>
      </c>
      <c r="K13" s="6">
        <v>2014</v>
      </c>
      <c r="L13" s="6">
        <v>2015</v>
      </c>
      <c r="M13" s="6">
        <v>2016</v>
      </c>
      <c r="N13" s="6">
        <v>2017</v>
      </c>
      <c r="O13" s="6">
        <v>2018</v>
      </c>
    </row>
    <row r="14" spans="1:15" s="14" customFormat="1" x14ac:dyDescent="0.25">
      <c r="A14" s="16" t="s">
        <v>46</v>
      </c>
      <c r="B14" s="5">
        <v>0.9829852477016684</v>
      </c>
      <c r="C14" s="5">
        <v>1.1105437216505667</v>
      </c>
      <c r="D14" s="5">
        <v>1.0962816173651877</v>
      </c>
      <c r="E14" s="5">
        <v>0.57629324757391731</v>
      </c>
      <c r="F14" s="5">
        <v>0.83371942833645363</v>
      </c>
      <c r="G14" s="5">
        <v>0.89869176736434786</v>
      </c>
      <c r="H14" s="5">
        <v>0.73506961686700212</v>
      </c>
      <c r="I14" s="5">
        <v>0.8490201179711393</v>
      </c>
      <c r="J14" s="5">
        <v>1.0349739101013826</v>
      </c>
      <c r="K14" s="5">
        <v>1.0471531371075886</v>
      </c>
      <c r="L14" s="5">
        <v>1.0572607214142595</v>
      </c>
      <c r="M14" s="5">
        <v>1.0965116677380919</v>
      </c>
      <c r="N14" s="5">
        <v>1.2693887202980476</v>
      </c>
      <c r="O14" s="5">
        <v>1.0828886264994688</v>
      </c>
    </row>
    <row r="15" spans="1:15" s="14" customFormat="1" x14ac:dyDescent="0.25">
      <c r="A15" s="16" t="s">
        <v>35</v>
      </c>
      <c r="B15" s="5">
        <v>0.65437323890744503</v>
      </c>
      <c r="C15" s="5">
        <v>0.63204471662745332</v>
      </c>
      <c r="D15" s="5">
        <v>0.74970477247541312</v>
      </c>
      <c r="E15" s="5">
        <v>0.35392665752598246</v>
      </c>
      <c r="F15" s="5">
        <v>0.62814955049708776</v>
      </c>
      <c r="G15" s="5">
        <v>0.81421184753229303</v>
      </c>
      <c r="H15" s="5">
        <v>0.72404327420014725</v>
      </c>
      <c r="I15" s="5">
        <v>0.98037576298325746</v>
      </c>
      <c r="J15" s="5">
        <v>0.84306176050753368</v>
      </c>
      <c r="K15" s="5">
        <v>1.0566781668442766</v>
      </c>
      <c r="L15" s="5">
        <v>0.86917894986860655</v>
      </c>
      <c r="M15" s="5">
        <v>1.0499654433166192</v>
      </c>
      <c r="N15" s="5">
        <v>1.2054138411125837</v>
      </c>
      <c r="O15" s="5">
        <v>0.9915806164739478</v>
      </c>
    </row>
    <row r="16" spans="1:15" s="14" customFormat="1" x14ac:dyDescent="0.25">
      <c r="A16" s="16" t="s">
        <v>28</v>
      </c>
      <c r="B16" s="5">
        <v>1.1100195879521892</v>
      </c>
      <c r="C16" s="5">
        <v>1.1268234749995663</v>
      </c>
      <c r="D16" s="5">
        <v>1.2263992547777021</v>
      </c>
      <c r="E16" s="5">
        <v>0.73374005422311672</v>
      </c>
      <c r="F16" s="5">
        <v>1.3384364597714862</v>
      </c>
      <c r="G16" s="5">
        <v>1.5640281411216304</v>
      </c>
      <c r="H16" s="5">
        <v>1.0715042439326035</v>
      </c>
      <c r="I16" s="5">
        <v>1.1729655160732742</v>
      </c>
      <c r="J16" s="5">
        <v>0.95246049744872319</v>
      </c>
      <c r="K16" s="5">
        <v>0.89523299382081267</v>
      </c>
      <c r="L16" s="5">
        <v>0.78038995735465988</v>
      </c>
      <c r="M16" s="5">
        <v>0.84876527371283639</v>
      </c>
      <c r="N16" s="5">
        <v>1.0609522879878643</v>
      </c>
      <c r="O16" s="5">
        <v>0.84075579876856221</v>
      </c>
    </row>
    <row r="17" spans="1:16" s="14" customFormat="1" x14ac:dyDescent="0.25">
      <c r="A17" s="16" t="s">
        <v>27</v>
      </c>
      <c r="B17" s="5">
        <v>0.53233604257692979</v>
      </c>
      <c r="C17" s="5">
        <v>0.6412257270333922</v>
      </c>
      <c r="D17" s="5">
        <v>0.98040699549944821</v>
      </c>
      <c r="E17" s="5">
        <v>0.34907239927662603</v>
      </c>
      <c r="F17" s="5">
        <v>0.80217865028819835</v>
      </c>
      <c r="G17" s="5">
        <v>0.69970822553538525</v>
      </c>
      <c r="H17" s="5">
        <v>0.46974065004928728</v>
      </c>
      <c r="I17" s="5">
        <v>0.49791199867947733</v>
      </c>
      <c r="J17" s="5">
        <v>0.41267092597650468</v>
      </c>
      <c r="K17" s="5">
        <v>0.34360596270536159</v>
      </c>
      <c r="L17" s="5">
        <v>0.27218410703365548</v>
      </c>
      <c r="M17" s="5">
        <v>0.42229543552876836</v>
      </c>
      <c r="N17" s="5">
        <v>0.46489941399877899</v>
      </c>
      <c r="O17" s="5">
        <v>0.49064090238951219</v>
      </c>
    </row>
    <row r="18" spans="1:16" s="14" customFormat="1" x14ac:dyDescent="0.25">
      <c r="A18" s="16" t="s">
        <v>32</v>
      </c>
      <c r="B18" s="5">
        <v>0.31737480478087654</v>
      </c>
      <c r="C18" s="5">
        <v>0.45149050499705445</v>
      </c>
      <c r="D18" s="5">
        <v>0.6791211087824881</v>
      </c>
      <c r="E18" s="5">
        <v>0.31419802189278145</v>
      </c>
      <c r="F18" s="5">
        <v>0.59312008470557198</v>
      </c>
      <c r="G18" s="5">
        <v>0.70052345039156971</v>
      </c>
      <c r="H18" s="5">
        <v>0.47669633183665966</v>
      </c>
      <c r="I18" s="5">
        <v>0.53266147493461324</v>
      </c>
      <c r="J18" s="5">
        <v>0.4025218400459199</v>
      </c>
      <c r="K18" s="5">
        <v>0.39226973085894845</v>
      </c>
      <c r="L18" s="5">
        <v>0.2980394014586219</v>
      </c>
      <c r="M18" s="5">
        <v>0.42254197446197639</v>
      </c>
      <c r="N18" s="5">
        <v>0.4708916727512491</v>
      </c>
      <c r="O18" s="5">
        <v>0.42020509713227983</v>
      </c>
    </row>
    <row r="19" spans="1:16" s="14" customFormat="1" x14ac:dyDescent="0.25">
      <c r="A19" s="16" t="s">
        <v>45</v>
      </c>
      <c r="B19" s="5">
        <v>0.41765728211110648</v>
      </c>
      <c r="C19" s="5">
        <v>0.50255955469991431</v>
      </c>
      <c r="D19" s="5">
        <v>0.67898865495272565</v>
      </c>
      <c r="E19" s="5">
        <v>0.30072512243710187</v>
      </c>
      <c r="F19" s="5">
        <v>0.62787126908069912</v>
      </c>
      <c r="G19" s="5">
        <v>0.617435826564257</v>
      </c>
      <c r="H19" s="5">
        <v>0.43549020239804476</v>
      </c>
      <c r="I19" s="5">
        <v>0.48737515277163385</v>
      </c>
      <c r="J19" s="5">
        <v>0.41506754448715194</v>
      </c>
      <c r="K19" s="5">
        <v>0.35781695607813896</v>
      </c>
      <c r="L19" s="5">
        <v>0.29777535225050417</v>
      </c>
      <c r="M19" s="5">
        <v>0.37208596687975254</v>
      </c>
      <c r="N19" s="5">
        <v>0.42203869800673455</v>
      </c>
      <c r="O19" s="5">
        <v>0.40018074828069927</v>
      </c>
    </row>
    <row r="20" spans="1:16" s="14" customFormat="1" x14ac:dyDescent="0.25">
      <c r="A20" s="16" t="s">
        <v>29</v>
      </c>
      <c r="B20" s="5">
        <v>0.27251786905786773</v>
      </c>
      <c r="C20" s="5">
        <v>0.35713525294015719</v>
      </c>
      <c r="D20" s="5">
        <v>0.37781518439393208</v>
      </c>
      <c r="E20" s="5">
        <v>0.21086236583603532</v>
      </c>
      <c r="F20" s="5">
        <v>0.39114189051253007</v>
      </c>
      <c r="G20" s="5">
        <v>0.42951849453837321</v>
      </c>
      <c r="H20" s="5">
        <v>0.34620366780212847</v>
      </c>
      <c r="I20" s="5">
        <v>0.43715016000149626</v>
      </c>
      <c r="J20" s="5">
        <v>0.41274157026555985</v>
      </c>
      <c r="K20" s="5">
        <v>0.36532670292236041</v>
      </c>
      <c r="L20" s="5">
        <v>0.34364038785389639</v>
      </c>
      <c r="M20" s="5">
        <v>0.32662077639377146</v>
      </c>
      <c r="N20" s="5">
        <v>0.36009926640755219</v>
      </c>
      <c r="O20" s="5">
        <v>0.31463362828563568</v>
      </c>
    </row>
    <row r="21" spans="1:16" s="14" customFormat="1" x14ac:dyDescent="0.25">
      <c r="A21" s="16" t="s">
        <v>34</v>
      </c>
      <c r="B21" s="5">
        <v>0.34784733330450784</v>
      </c>
      <c r="C21" s="5">
        <v>0.34868404249272605</v>
      </c>
      <c r="D21" s="5">
        <v>0.49563709082623875</v>
      </c>
      <c r="E21" s="5">
        <v>0.36289705916284348</v>
      </c>
      <c r="F21" s="5">
        <v>0.60440200150453072</v>
      </c>
      <c r="G21" s="5">
        <v>0.72876295349785924</v>
      </c>
      <c r="H21" s="5">
        <v>0.60186305581938027</v>
      </c>
      <c r="I21" s="5">
        <v>0.70728373209206719</v>
      </c>
      <c r="J21" s="5">
        <v>0.5307959515401468</v>
      </c>
      <c r="K21" s="5">
        <v>0.38504595480169823</v>
      </c>
      <c r="L21" s="5">
        <v>0.2928817567540189</v>
      </c>
      <c r="M21" s="5">
        <v>0.36707722076247634</v>
      </c>
      <c r="N21" s="5">
        <v>0.38961249190399194</v>
      </c>
      <c r="O21" s="5">
        <v>0.31447491450229564</v>
      </c>
      <c r="P21" s="14" t="s">
        <v>0</v>
      </c>
    </row>
    <row r="22" spans="1:16" s="14" customFormat="1" x14ac:dyDescent="0.25">
      <c r="A22" s="16" t="s">
        <v>25</v>
      </c>
      <c r="B22" s="5">
        <v>0.23946359886693017</v>
      </c>
      <c r="C22" s="5">
        <v>0.22033339152654199</v>
      </c>
      <c r="D22" s="5">
        <v>0.19848384198082802</v>
      </c>
      <c r="E22" s="5">
        <v>0.11021843220105149</v>
      </c>
      <c r="F22" s="5">
        <v>0.13738186364129437</v>
      </c>
      <c r="G22" s="5">
        <v>0.15086320352993277</v>
      </c>
      <c r="H22" s="5">
        <v>8.2200694605937361E-2</v>
      </c>
      <c r="I22" s="5">
        <v>6.2739662532167756E-2</v>
      </c>
      <c r="J22" s="5">
        <v>9.6199948385926617E-2</v>
      </c>
      <c r="K22" s="5">
        <v>0.11426903268424167</v>
      </c>
      <c r="L22" s="5">
        <v>9.4383686330954564E-2</v>
      </c>
      <c r="M22" s="5">
        <v>0.11407629930336359</v>
      </c>
      <c r="N22" s="5">
        <v>0.16919363568835785</v>
      </c>
      <c r="O22" s="5">
        <v>8.8694803235284947E-2</v>
      </c>
    </row>
    <row r="23" spans="1:16" s="14" customFormat="1" x14ac:dyDescent="0.25"/>
    <row r="24" spans="1:16" s="14" customFormat="1" x14ac:dyDescent="0.25"/>
  </sheetData>
  <sortState xmlns:xlrd2="http://schemas.microsoft.com/office/spreadsheetml/2017/richdata2" ref="A14:O22">
    <sortCondition descending="1" ref="O14:O22"/>
  </sortState>
  <hyperlinks>
    <hyperlink ref="A10" r:id="rId1" xr:uid="{A6FDAAA4-5D25-4BED-B37C-7F74D0C931C4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9F9ED-63CE-4B7D-87E1-32BC7ACDA38E}">
  <dimension ref="A4:K32"/>
  <sheetViews>
    <sheetView workbookViewId="0">
      <selection activeCell="F5" sqref="F5"/>
    </sheetView>
  </sheetViews>
  <sheetFormatPr baseColWidth="10" defaultRowHeight="15" x14ac:dyDescent="0.25"/>
  <cols>
    <col min="1" max="3" width="11.42578125" style="14"/>
    <col min="4" max="4" width="11.42578125" style="14" bestFit="1" customWidth="1"/>
    <col min="5" max="5" width="11" style="14" bestFit="1" customWidth="1"/>
    <col min="6" max="16384" width="11.42578125" style="14"/>
  </cols>
  <sheetData>
    <row r="4" spans="1:11" s="14" customFormat="1" x14ac:dyDescent="0.25">
      <c r="A4" s="14" t="s">
        <v>49</v>
      </c>
    </row>
    <row r="5" spans="1:11" s="3" customFormat="1" x14ac:dyDescent="0.25">
      <c r="A5" s="3" t="s">
        <v>53</v>
      </c>
    </row>
    <row r="6" spans="1:11" s="3" customFormat="1" x14ac:dyDescent="0.25">
      <c r="A6" s="3" t="s">
        <v>90</v>
      </c>
      <c r="K6" s="14"/>
    </row>
    <row r="8" spans="1:11" s="3" customFormat="1" x14ac:dyDescent="0.25">
      <c r="A8" s="3" t="s">
        <v>91</v>
      </c>
    </row>
    <row r="9" spans="1:11" s="14" customFormat="1" x14ac:dyDescent="0.25">
      <c r="A9" s="17" t="s">
        <v>42</v>
      </c>
    </row>
    <row r="10" spans="1:11" s="14" customFormat="1" x14ac:dyDescent="0.25">
      <c r="A10" s="15" t="s">
        <v>92</v>
      </c>
    </row>
    <row r="11" spans="1:11" s="14" customFormat="1" x14ac:dyDescent="0.25">
      <c r="A11" s="14" t="s">
        <v>51</v>
      </c>
    </row>
    <row r="13" spans="1:11" s="14" customFormat="1" ht="30" x14ac:dyDescent="0.25">
      <c r="A13" s="7" t="s">
        <v>55</v>
      </c>
      <c r="B13" s="7">
        <v>2013</v>
      </c>
      <c r="C13" s="7">
        <v>2018</v>
      </c>
      <c r="D13" s="7" t="s">
        <v>47</v>
      </c>
      <c r="E13" s="7" t="s">
        <v>48</v>
      </c>
    </row>
    <row r="14" spans="1:11" s="14" customFormat="1" x14ac:dyDescent="0.25">
      <c r="A14" s="16" t="s">
        <v>43</v>
      </c>
      <c r="B14" s="22">
        <v>1.9119255960493999</v>
      </c>
      <c r="C14" s="22">
        <v>2.4775668249345002</v>
      </c>
      <c r="D14" s="22">
        <v>1.0396018610828479</v>
      </c>
      <c r="E14" s="22">
        <v>0.50283774226736588</v>
      </c>
    </row>
    <row r="15" spans="1:11" s="14" customFormat="1" x14ac:dyDescent="0.25">
      <c r="A15" s="16" t="s">
        <v>27</v>
      </c>
      <c r="B15" s="22">
        <v>0.72485123871125301</v>
      </c>
      <c r="C15" s="22">
        <v>0.838978671278516</v>
      </c>
      <c r="D15" s="22">
        <v>1.0396018610828479</v>
      </c>
      <c r="E15" s="22">
        <v>0.50283774226736588</v>
      </c>
    </row>
    <row r="16" spans="1:11" s="14" customFormat="1" x14ac:dyDescent="0.25">
      <c r="A16" s="16" t="s">
        <v>35</v>
      </c>
      <c r="B16" s="22">
        <v>0.987427467842939</v>
      </c>
      <c r="C16" s="22">
        <v>0.77194123670765802</v>
      </c>
      <c r="D16" s="22">
        <v>1.0396018610828479</v>
      </c>
      <c r="E16" s="22">
        <v>0.50283774226736588</v>
      </c>
    </row>
    <row r="17" spans="1:5" s="14" customFormat="1" x14ac:dyDescent="0.25">
      <c r="A17" s="16" t="s">
        <v>44</v>
      </c>
      <c r="B17" s="22">
        <v>0.246337989867355</v>
      </c>
      <c r="C17" s="22">
        <v>0.34092570472837003</v>
      </c>
      <c r="D17" s="22">
        <v>1.0396018610828479</v>
      </c>
      <c r="E17" s="22">
        <v>0.50283774226736588</v>
      </c>
    </row>
    <row r="18" spans="1:5" s="14" customFormat="1" x14ac:dyDescent="0.25">
      <c r="A18" s="16" t="s">
        <v>29</v>
      </c>
      <c r="B18" s="22">
        <v>0.31119200181956602</v>
      </c>
      <c r="C18" s="22">
        <v>0.24359504666054899</v>
      </c>
      <c r="D18" s="22">
        <v>1.0396018610828479</v>
      </c>
      <c r="E18" s="22">
        <v>0.50283774226736588</v>
      </c>
    </row>
    <row r="19" spans="1:5" s="14" customFormat="1" x14ac:dyDescent="0.25">
      <c r="A19" s="16" t="s">
        <v>28</v>
      </c>
      <c r="B19" s="22">
        <v>0.155485489576318</v>
      </c>
      <c r="C19" s="22">
        <v>0.17374537146587099</v>
      </c>
      <c r="D19" s="22">
        <v>1.0396018610828479</v>
      </c>
      <c r="E19" s="22">
        <v>0.50283774226736588</v>
      </c>
    </row>
    <row r="20" spans="1:5" s="14" customFormat="1" x14ac:dyDescent="0.25">
      <c r="A20" s="16" t="s">
        <v>34</v>
      </c>
      <c r="B20" s="22">
        <v>0.100690082180832</v>
      </c>
      <c r="C20" s="22">
        <v>0.13156117942959</v>
      </c>
      <c r="D20" s="22">
        <v>1.0396018610828479</v>
      </c>
      <c r="E20" s="22">
        <v>0.50283774226736588</v>
      </c>
    </row>
    <row r="21" spans="1:5" s="14" customFormat="1" x14ac:dyDescent="0.25">
      <c r="A21" s="16" t="s">
        <v>25</v>
      </c>
      <c r="B21" s="22">
        <v>4.2130097868760999E-2</v>
      </c>
      <c r="C21" s="22">
        <v>9.9403481168010094E-2</v>
      </c>
      <c r="D21" s="22">
        <v>1.0396018610828479</v>
      </c>
      <c r="E21" s="22">
        <v>0.50283774226736588</v>
      </c>
    </row>
    <row r="22" spans="1:5" s="14" customFormat="1" x14ac:dyDescent="0.25">
      <c r="A22" s="16" t="s">
        <v>32</v>
      </c>
      <c r="B22" s="22">
        <v>3.9184949106863202E-2</v>
      </c>
      <c r="C22" s="22">
        <v>2.43734375784567E-2</v>
      </c>
      <c r="D22" s="22">
        <v>1.0396018610828479</v>
      </c>
      <c r="E22" s="22">
        <v>0.50283774226736588</v>
      </c>
    </row>
    <row r="24" spans="1:5" s="14" customFormat="1" x14ac:dyDescent="0.25">
      <c r="B24" s="10"/>
      <c r="C24" s="10"/>
      <c r="D24" s="10"/>
      <c r="E24" s="10"/>
    </row>
    <row r="25" spans="1:5" s="14" customFormat="1" x14ac:dyDescent="0.25">
      <c r="B25" s="10"/>
      <c r="C25" s="10"/>
      <c r="D25" s="10"/>
      <c r="E25" s="10"/>
    </row>
    <row r="26" spans="1:5" s="14" customFormat="1" x14ac:dyDescent="0.25">
      <c r="B26" s="10"/>
      <c r="C26" s="10"/>
      <c r="D26" s="10"/>
      <c r="E26" s="10"/>
    </row>
    <row r="27" spans="1:5" s="14" customFormat="1" x14ac:dyDescent="0.25">
      <c r="B27" s="10"/>
      <c r="C27" s="10"/>
      <c r="D27" s="10"/>
      <c r="E27" s="10"/>
    </row>
    <row r="28" spans="1:5" s="14" customFormat="1" x14ac:dyDescent="0.25">
      <c r="B28" s="10"/>
      <c r="C28" s="10"/>
      <c r="D28" s="10"/>
      <c r="E28" s="10"/>
    </row>
    <row r="29" spans="1:5" s="14" customFormat="1" x14ac:dyDescent="0.25">
      <c r="B29" s="10"/>
      <c r="C29" s="10"/>
      <c r="D29" s="10"/>
      <c r="E29" s="10"/>
    </row>
    <row r="30" spans="1:5" s="14" customFormat="1" x14ac:dyDescent="0.25">
      <c r="B30" s="10"/>
      <c r="C30" s="10"/>
      <c r="D30" s="10"/>
      <c r="E30" s="10"/>
    </row>
    <row r="31" spans="1:5" s="14" customFormat="1" x14ac:dyDescent="0.25">
      <c r="B31" s="10"/>
      <c r="C31" s="10"/>
      <c r="D31" s="10"/>
      <c r="E31" s="10"/>
    </row>
    <row r="32" spans="1:5" s="14" customFormat="1" x14ac:dyDescent="0.25">
      <c r="B32" s="10"/>
      <c r="C32" s="10"/>
      <c r="D32" s="10"/>
      <c r="E32" s="10"/>
    </row>
  </sheetData>
  <hyperlinks>
    <hyperlink ref="A10" r:id="rId1" xr:uid="{3D27AF1E-458C-41C7-8884-6D2DCF5CC0A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34"/>
  <sheetViews>
    <sheetView workbookViewId="0">
      <selection activeCell="A12" sqref="A12:XFD12"/>
    </sheetView>
  </sheetViews>
  <sheetFormatPr baseColWidth="10" defaultRowHeight="15" x14ac:dyDescent="0.25"/>
  <cols>
    <col min="1" max="1" width="20.85546875" bestFit="1" customWidth="1"/>
  </cols>
  <sheetData>
    <row r="4" spans="1:11" x14ac:dyDescent="0.25">
      <c r="A4" t="s">
        <v>49</v>
      </c>
    </row>
    <row r="5" spans="1:11" s="3" customFormat="1" x14ac:dyDescent="0.25">
      <c r="A5" s="3" t="s">
        <v>53</v>
      </c>
    </row>
    <row r="6" spans="1:11" s="3" customFormat="1" x14ac:dyDescent="0.25">
      <c r="A6" s="3" t="s">
        <v>59</v>
      </c>
      <c r="K6"/>
    </row>
    <row r="8" spans="1:11" s="3" customFormat="1" x14ac:dyDescent="0.25">
      <c r="A8" s="3" t="s">
        <v>60</v>
      </c>
    </row>
    <row r="9" spans="1:11" x14ac:dyDescent="0.25">
      <c r="A9" t="s">
        <v>20</v>
      </c>
    </row>
    <row r="10" spans="1:11" x14ac:dyDescent="0.25">
      <c r="A10" s="12" t="s">
        <v>61</v>
      </c>
    </row>
    <row r="11" spans="1:11" x14ac:dyDescent="0.25">
      <c r="A11" t="s">
        <v>51</v>
      </c>
    </row>
    <row r="34" spans="1:1" x14ac:dyDescent="0.25">
      <c r="A34" s="1" t="s">
        <v>0</v>
      </c>
    </row>
  </sheetData>
  <hyperlinks>
    <hyperlink ref="A10" r:id="rId1" xr:uid="{99775ED2-24A2-452E-B9DA-846E1356D79A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K134"/>
  <sheetViews>
    <sheetView workbookViewId="0">
      <selection activeCell="A14" sqref="A14"/>
    </sheetView>
  </sheetViews>
  <sheetFormatPr baseColWidth="10" defaultRowHeight="15" x14ac:dyDescent="0.25"/>
  <cols>
    <col min="1" max="1" width="20.140625" style="14" bestFit="1" customWidth="1"/>
    <col min="2" max="4" width="11.42578125" style="14"/>
    <col min="5" max="5" width="12.85546875" style="14" customWidth="1"/>
    <col min="6" max="16384" width="11.42578125" style="14"/>
  </cols>
  <sheetData>
    <row r="4" spans="1:11" x14ac:dyDescent="0.25">
      <c r="A4" s="14" t="s">
        <v>49</v>
      </c>
    </row>
    <row r="5" spans="1:11" s="3" customFormat="1" x14ac:dyDescent="0.25">
      <c r="A5" s="3" t="s">
        <v>53</v>
      </c>
    </row>
    <row r="6" spans="1:11" s="3" customFormat="1" x14ac:dyDescent="0.25">
      <c r="A6" s="3" t="s">
        <v>62</v>
      </c>
      <c r="K6" s="14"/>
    </row>
    <row r="8" spans="1:11" s="3" customFormat="1" x14ac:dyDescent="0.25">
      <c r="A8" s="3" t="s">
        <v>63</v>
      </c>
    </row>
    <row r="9" spans="1:11" x14ac:dyDescent="0.25">
      <c r="A9" s="17" t="s">
        <v>21</v>
      </c>
    </row>
    <row r="10" spans="1:11" x14ac:dyDescent="0.25">
      <c r="A10" s="15" t="s">
        <v>64</v>
      </c>
    </row>
    <row r="11" spans="1:11" x14ac:dyDescent="0.25">
      <c r="A11" s="14" t="s">
        <v>51</v>
      </c>
    </row>
    <row r="12" spans="1:11" x14ac:dyDescent="0.25">
      <c r="A12" s="17" t="s">
        <v>0</v>
      </c>
    </row>
    <row r="13" spans="1:11" x14ac:dyDescent="0.25">
      <c r="A13" s="17"/>
    </row>
    <row r="14" spans="1:11" x14ac:dyDescent="0.25">
      <c r="A14" s="18" t="s">
        <v>66</v>
      </c>
      <c r="B14" s="18" t="s">
        <v>1</v>
      </c>
      <c r="C14" s="18" t="s">
        <v>2</v>
      </c>
      <c r="D14" s="18" t="s">
        <v>9</v>
      </c>
      <c r="E14" s="18" t="s">
        <v>3</v>
      </c>
    </row>
    <row r="15" spans="1:11" x14ac:dyDescent="0.25">
      <c r="A15" s="19">
        <v>39814</v>
      </c>
      <c r="B15" s="16">
        <v>92690.384123055264</v>
      </c>
      <c r="C15" s="16">
        <v>40324.034891653704</v>
      </c>
      <c r="D15" s="16">
        <v>10123.253462832557</v>
      </c>
      <c r="E15" s="16">
        <v>3114.2542874926057</v>
      </c>
    </row>
    <row r="16" spans="1:11" x14ac:dyDescent="0.25">
      <c r="A16" s="19">
        <v>39845</v>
      </c>
      <c r="B16" s="16">
        <v>92212.202773532845</v>
      </c>
      <c r="C16" s="16">
        <v>39842.15442996705</v>
      </c>
      <c r="D16" s="16">
        <v>10212.721587821747</v>
      </c>
      <c r="E16" s="16">
        <v>3167.5340502686131</v>
      </c>
    </row>
    <row r="17" spans="1:5" x14ac:dyDescent="0.25">
      <c r="A17" s="19">
        <v>39873</v>
      </c>
      <c r="B17" s="16">
        <v>91976.886993589171</v>
      </c>
      <c r="C17" s="16">
        <v>39416.117490156183</v>
      </c>
      <c r="D17" s="16">
        <v>9853.6921457119297</v>
      </c>
      <c r="E17" s="16">
        <v>3226.4904876891851</v>
      </c>
    </row>
    <row r="18" spans="1:5" x14ac:dyDescent="0.25">
      <c r="A18" s="19">
        <v>39904</v>
      </c>
      <c r="B18" s="16">
        <v>91639.026036473399</v>
      </c>
      <c r="C18" s="16">
        <v>39117.303293599747</v>
      </c>
      <c r="D18" s="16">
        <v>10003.287760991854</v>
      </c>
      <c r="E18" s="16">
        <v>3298.1933566481807</v>
      </c>
    </row>
    <row r="19" spans="1:5" x14ac:dyDescent="0.25">
      <c r="A19" s="19">
        <v>39934</v>
      </c>
      <c r="B19" s="16">
        <v>93924.474571933446</v>
      </c>
      <c r="C19" s="16">
        <v>39010.56417873875</v>
      </c>
      <c r="D19" s="16">
        <v>9765.6351473231643</v>
      </c>
      <c r="E19" s="16">
        <v>3370.9135419015934</v>
      </c>
    </row>
    <row r="20" spans="1:5" x14ac:dyDescent="0.25">
      <c r="A20" s="19">
        <v>39965</v>
      </c>
      <c r="B20" s="16">
        <v>94225.09155628235</v>
      </c>
      <c r="C20" s="16">
        <v>39039.83705162289</v>
      </c>
      <c r="D20" s="16">
        <v>9916.214250221441</v>
      </c>
      <c r="E20" s="16">
        <v>3437.8666328213167</v>
      </c>
    </row>
    <row r="21" spans="1:5" x14ac:dyDescent="0.25">
      <c r="A21" s="19">
        <v>39995</v>
      </c>
      <c r="B21" s="16">
        <v>93686.300313033396</v>
      </c>
      <c r="C21" s="16">
        <v>39134.007020331315</v>
      </c>
      <c r="D21" s="16">
        <v>10150.323816099557</v>
      </c>
      <c r="E21" s="16">
        <v>3510.1222844649305</v>
      </c>
    </row>
    <row r="22" spans="1:5" x14ac:dyDescent="0.25">
      <c r="A22" s="19">
        <v>40026</v>
      </c>
      <c r="B22" s="16">
        <v>91938.416152346268</v>
      </c>
      <c r="C22" s="16">
        <v>39244.315965830203</v>
      </c>
      <c r="D22" s="16">
        <v>10003.676783257044</v>
      </c>
      <c r="E22" s="16">
        <v>3579.2722929813244</v>
      </c>
    </row>
    <row r="23" spans="1:5" x14ac:dyDescent="0.25">
      <c r="A23" s="19">
        <v>40057</v>
      </c>
      <c r="B23" s="16">
        <v>91622.144415265284</v>
      </c>
      <c r="C23" s="16">
        <v>39394.033561279015</v>
      </c>
      <c r="D23" s="16">
        <v>10320.070125952649</v>
      </c>
      <c r="E23" s="16">
        <v>3648.827613861959</v>
      </c>
    </row>
    <row r="24" spans="1:5" x14ac:dyDescent="0.25">
      <c r="A24" s="19">
        <v>40087</v>
      </c>
      <c r="B24" s="16">
        <v>91892.654169533707</v>
      </c>
      <c r="C24" s="16">
        <v>39705.635750844049</v>
      </c>
      <c r="D24" s="16">
        <v>10636.735932758556</v>
      </c>
      <c r="E24" s="16">
        <v>3727.0878849749315</v>
      </c>
    </row>
    <row r="25" spans="1:5" x14ac:dyDescent="0.25">
      <c r="A25" s="19">
        <v>40118</v>
      </c>
      <c r="B25" s="16">
        <v>91781.249051625069</v>
      </c>
      <c r="C25" s="16">
        <v>40412.918153212508</v>
      </c>
      <c r="D25" s="16">
        <v>10924.33676694828</v>
      </c>
      <c r="E25" s="16">
        <v>3753.3817291524583</v>
      </c>
    </row>
    <row r="26" spans="1:5" x14ac:dyDescent="0.25">
      <c r="A26" s="19">
        <v>40148</v>
      </c>
      <c r="B26" s="16">
        <v>92316.733915147823</v>
      </c>
      <c r="C26" s="16">
        <v>40580.035051927698</v>
      </c>
      <c r="D26" s="16">
        <v>10958.490902435766</v>
      </c>
      <c r="E26" s="16">
        <v>3763.7955103697768</v>
      </c>
    </row>
    <row r="27" spans="1:5" x14ac:dyDescent="0.25">
      <c r="A27" s="20">
        <v>40179</v>
      </c>
      <c r="B27" s="16">
        <v>91199.97980357139</v>
      </c>
      <c r="C27" s="16">
        <v>40461.016034009139</v>
      </c>
      <c r="D27" s="16">
        <v>11111.675666193443</v>
      </c>
      <c r="E27" s="16">
        <v>3744.0788641813642</v>
      </c>
    </row>
    <row r="28" spans="1:5" x14ac:dyDescent="0.25">
      <c r="A28" s="20">
        <v>40210</v>
      </c>
      <c r="B28" s="16">
        <v>91151.356947226232</v>
      </c>
      <c r="C28" s="16">
        <v>40379.171110965268</v>
      </c>
      <c r="D28" s="16">
        <v>11120.685782394394</v>
      </c>
      <c r="E28" s="16">
        <v>3731.9141945756642</v>
      </c>
    </row>
    <row r="29" spans="1:5" x14ac:dyDescent="0.25">
      <c r="A29" s="20">
        <v>40238</v>
      </c>
      <c r="B29" s="16">
        <v>91209.663640787374</v>
      </c>
      <c r="C29" s="16">
        <v>40456.595117264726</v>
      </c>
      <c r="D29" s="16">
        <v>11423.084498867713</v>
      </c>
      <c r="E29" s="16">
        <v>3712.8172985926899</v>
      </c>
    </row>
    <row r="30" spans="1:5" x14ac:dyDescent="0.25">
      <c r="A30" s="20">
        <v>40269</v>
      </c>
      <c r="B30" s="16">
        <v>91500.242539020954</v>
      </c>
      <c r="C30" s="16">
        <v>40556.600286498004</v>
      </c>
      <c r="D30" s="16">
        <v>11220.527405030003</v>
      </c>
      <c r="E30" s="16">
        <v>3716.1430863722071</v>
      </c>
    </row>
    <row r="31" spans="1:5" x14ac:dyDescent="0.25">
      <c r="A31" s="20">
        <v>40299</v>
      </c>
      <c r="B31" s="16">
        <v>92567.665316275496</v>
      </c>
      <c r="C31" s="16">
        <v>41038.504362314103</v>
      </c>
      <c r="D31" s="16">
        <v>11548.231369436691</v>
      </c>
      <c r="E31" s="16">
        <v>3728.2098259504523</v>
      </c>
    </row>
    <row r="32" spans="1:5" x14ac:dyDescent="0.25">
      <c r="A32" s="20">
        <v>40330</v>
      </c>
      <c r="B32" s="16">
        <v>94126.089969100576</v>
      </c>
      <c r="C32" s="16">
        <v>41507.552070150145</v>
      </c>
      <c r="D32" s="16">
        <v>11853.030897729312</v>
      </c>
      <c r="E32" s="16">
        <v>3758.3808385173215</v>
      </c>
    </row>
    <row r="33" spans="1:5" x14ac:dyDescent="0.25">
      <c r="A33" s="20">
        <v>40360</v>
      </c>
      <c r="B33" s="16">
        <v>95051.177659239955</v>
      </c>
      <c r="C33" s="16">
        <v>42085.768856586415</v>
      </c>
      <c r="D33" s="16">
        <v>11622.498567641438</v>
      </c>
      <c r="E33" s="16">
        <v>3786.0948256643237</v>
      </c>
    </row>
    <row r="34" spans="1:5" x14ac:dyDescent="0.25">
      <c r="A34" s="20">
        <v>40391</v>
      </c>
      <c r="B34" s="16">
        <v>96369.209201506674</v>
      </c>
      <c r="C34" s="16">
        <v>42696.852831452561</v>
      </c>
      <c r="D34" s="16">
        <v>11936.117906823734</v>
      </c>
      <c r="E34" s="16">
        <v>3851.130927422395</v>
      </c>
    </row>
    <row r="35" spans="1:5" x14ac:dyDescent="0.25">
      <c r="A35" s="20">
        <v>40422</v>
      </c>
      <c r="B35" s="16">
        <v>98987.373305473884</v>
      </c>
      <c r="C35" s="16">
        <v>43582.774896388706</v>
      </c>
      <c r="D35" s="16">
        <v>12362.651529831852</v>
      </c>
      <c r="E35" s="16">
        <v>3917.4738204857376</v>
      </c>
    </row>
    <row r="36" spans="1:5" x14ac:dyDescent="0.25">
      <c r="A36" s="20">
        <v>40452</v>
      </c>
      <c r="B36" s="16">
        <v>100913.87417362756</v>
      </c>
      <c r="C36" s="16">
        <v>44344.201425227846</v>
      </c>
      <c r="D36" s="16">
        <v>12442.525310848367</v>
      </c>
      <c r="E36" s="16">
        <v>4008.0942585494295</v>
      </c>
    </row>
    <row r="37" spans="1:5" x14ac:dyDescent="0.25">
      <c r="A37" s="20">
        <v>40483</v>
      </c>
      <c r="B37" s="16">
        <v>104608.95293873396</v>
      </c>
      <c r="C37" s="16">
        <v>45201.39169460351</v>
      </c>
      <c r="D37" s="16">
        <v>12821.617870919021</v>
      </c>
      <c r="E37" s="16">
        <v>4069.3820109843264</v>
      </c>
    </row>
    <row r="38" spans="1:5" x14ac:dyDescent="0.25">
      <c r="A38" s="20">
        <v>40513</v>
      </c>
      <c r="B38" s="16">
        <v>106588.318358556</v>
      </c>
      <c r="C38" s="16">
        <v>45779.137833834713</v>
      </c>
      <c r="D38" s="16">
        <v>10693.835453231288</v>
      </c>
      <c r="E38" s="16">
        <v>4090.2061159153591</v>
      </c>
    </row>
    <row r="39" spans="1:5" x14ac:dyDescent="0.25">
      <c r="A39" s="20">
        <v>40544</v>
      </c>
      <c r="B39" s="16">
        <v>105171.85697848724</v>
      </c>
      <c r="C39" s="16">
        <v>45865.705278247078</v>
      </c>
      <c r="D39" s="16">
        <v>10945.951329080332</v>
      </c>
      <c r="E39" s="16">
        <v>4077.8597247444754</v>
      </c>
    </row>
    <row r="40" spans="1:5" x14ac:dyDescent="0.25">
      <c r="A40" s="20">
        <v>40575</v>
      </c>
      <c r="B40" s="16">
        <v>106726.43274815704</v>
      </c>
      <c r="C40" s="16">
        <v>46261.907270506592</v>
      </c>
      <c r="D40" s="16">
        <v>11248.090237927592</v>
      </c>
      <c r="E40" s="16">
        <v>4608.8091912325708</v>
      </c>
    </row>
    <row r="41" spans="1:5" x14ac:dyDescent="0.25">
      <c r="A41" s="20">
        <v>40603</v>
      </c>
      <c r="B41" s="16">
        <v>108153.45396321078</v>
      </c>
      <c r="C41" s="16">
        <v>46903.448002627782</v>
      </c>
      <c r="D41" s="16">
        <v>11644.890225105033</v>
      </c>
      <c r="E41" s="16">
        <v>4678.2788905724155</v>
      </c>
    </row>
    <row r="42" spans="1:5" x14ac:dyDescent="0.25">
      <c r="A42" s="20">
        <v>40634</v>
      </c>
      <c r="B42" s="16">
        <v>109387.7424786262</v>
      </c>
      <c r="C42" s="16">
        <v>47851.950554145675</v>
      </c>
      <c r="D42" s="16">
        <v>11992.957364515893</v>
      </c>
      <c r="E42" s="16">
        <v>4751.7293762541767</v>
      </c>
    </row>
    <row r="43" spans="1:5" x14ac:dyDescent="0.25">
      <c r="A43" s="20">
        <v>40674</v>
      </c>
      <c r="B43" s="16">
        <v>111376.41377175978</v>
      </c>
      <c r="C43" s="16">
        <v>49121.711324419091</v>
      </c>
      <c r="D43" s="16">
        <v>12404.410699094104</v>
      </c>
      <c r="E43" s="16">
        <v>4826.4037427990379</v>
      </c>
    </row>
    <row r="44" spans="1:5" x14ac:dyDescent="0.25">
      <c r="A44" s="20">
        <v>40705</v>
      </c>
      <c r="B44" s="16">
        <v>112339.64463187696</v>
      </c>
      <c r="C44" s="16">
        <v>50059.866756185424</v>
      </c>
      <c r="D44" s="16">
        <v>12571.016884494844</v>
      </c>
      <c r="E44" s="16">
        <v>4900.677841436117</v>
      </c>
    </row>
    <row r="45" spans="1:5" x14ac:dyDescent="0.25">
      <c r="A45" s="20">
        <v>40735</v>
      </c>
      <c r="B45" s="16">
        <v>113604.76980179714</v>
      </c>
      <c r="C45" s="16">
        <v>50844.241127592955</v>
      </c>
      <c r="D45" s="16">
        <v>12921.269361195207</v>
      </c>
      <c r="E45" s="16">
        <v>4977.2343877391504</v>
      </c>
    </row>
    <row r="46" spans="1:5" x14ac:dyDescent="0.25">
      <c r="A46" s="20">
        <v>40786</v>
      </c>
      <c r="B46" s="16">
        <v>115314.98088206215</v>
      </c>
      <c r="C46" s="16">
        <v>51849.806212575953</v>
      </c>
      <c r="D46" s="16">
        <v>13360.476447824351</v>
      </c>
      <c r="E46" s="16">
        <v>5095.4592868929049</v>
      </c>
    </row>
    <row r="47" spans="1:5" x14ac:dyDescent="0.25">
      <c r="A47" s="20">
        <v>40816</v>
      </c>
      <c r="B47" s="16">
        <v>117702.67998830922</v>
      </c>
      <c r="C47" s="16">
        <v>52618.467920529489</v>
      </c>
      <c r="D47" s="16">
        <v>13442.801723798179</v>
      </c>
      <c r="E47" s="16">
        <v>5194.0830841749257</v>
      </c>
    </row>
    <row r="48" spans="1:5" x14ac:dyDescent="0.25">
      <c r="A48" s="20">
        <v>40847</v>
      </c>
      <c r="B48" s="16">
        <v>118376.03728776304</v>
      </c>
      <c r="C48" s="16">
        <v>53370.060125009797</v>
      </c>
      <c r="D48" s="16">
        <v>13811.601138528426</v>
      </c>
      <c r="E48" s="16">
        <v>5321.6325752721514</v>
      </c>
    </row>
    <row r="49" spans="1:5" x14ac:dyDescent="0.25">
      <c r="A49" s="20">
        <v>40858</v>
      </c>
      <c r="B49" s="16">
        <v>122282.47646403658</v>
      </c>
      <c r="C49" s="16">
        <v>54417.226828590407</v>
      </c>
      <c r="D49" s="16">
        <v>13860.850242834887</v>
      </c>
      <c r="E49" s="16">
        <v>5417.0793520722082</v>
      </c>
    </row>
    <row r="50" spans="1:5" x14ac:dyDescent="0.25">
      <c r="A50" s="20">
        <v>40908</v>
      </c>
      <c r="B50" s="16">
        <v>122385.94232731813</v>
      </c>
      <c r="C50" s="16">
        <v>55192.623047086148</v>
      </c>
      <c r="D50" s="16">
        <v>14210.285578439936</v>
      </c>
      <c r="E50" s="16">
        <v>5454.023914091028</v>
      </c>
    </row>
    <row r="51" spans="1:5" x14ac:dyDescent="0.25">
      <c r="A51" s="20">
        <v>40939</v>
      </c>
      <c r="B51" s="16">
        <v>120434.09065111357</v>
      </c>
      <c r="C51" s="16">
        <v>55260.828756439536</v>
      </c>
      <c r="D51" s="16">
        <v>14423.650555834956</v>
      </c>
      <c r="E51" s="16">
        <v>5465.7266023598304</v>
      </c>
    </row>
    <row r="52" spans="1:5" x14ac:dyDescent="0.25">
      <c r="A52" s="20">
        <v>40968</v>
      </c>
      <c r="B52" s="16">
        <v>120721.60783462923</v>
      </c>
      <c r="C52" s="16">
        <v>55773.176634071962</v>
      </c>
      <c r="D52" s="16">
        <v>14347.214934317653</v>
      </c>
      <c r="E52" s="16">
        <v>5491.1446208132174</v>
      </c>
    </row>
    <row r="53" spans="1:5" x14ac:dyDescent="0.25">
      <c r="A53" s="20">
        <v>40999</v>
      </c>
      <c r="B53" s="16">
        <v>121926.60850549373</v>
      </c>
      <c r="C53" s="16">
        <v>56616.237494000168</v>
      </c>
      <c r="D53" s="16">
        <v>14706.736924687539</v>
      </c>
      <c r="E53" s="16">
        <v>5565.2459485159643</v>
      </c>
    </row>
    <row r="54" spans="1:5" x14ac:dyDescent="0.25">
      <c r="A54" s="20">
        <v>41029</v>
      </c>
      <c r="B54" s="16">
        <v>122884.78739427564</v>
      </c>
      <c r="C54" s="16">
        <v>57328.546917166474</v>
      </c>
      <c r="D54" s="16">
        <v>14985.871373967455</v>
      </c>
      <c r="E54" s="16">
        <v>5596.7202151163747</v>
      </c>
    </row>
    <row r="55" spans="1:5" x14ac:dyDescent="0.25">
      <c r="A55" s="20">
        <v>41060</v>
      </c>
      <c r="B55" s="16">
        <v>124496.74965535736</v>
      </c>
      <c r="C55" s="16">
        <v>58068.423855691537</v>
      </c>
      <c r="D55" s="16">
        <v>14981.192601573286</v>
      </c>
      <c r="E55" s="16">
        <v>5660.3375152340122</v>
      </c>
    </row>
    <row r="56" spans="1:5" x14ac:dyDescent="0.25">
      <c r="A56" s="20">
        <v>41090</v>
      </c>
      <c r="B56" s="16">
        <v>125721.6390035505</v>
      </c>
      <c r="C56" s="16">
        <v>58784.489211143118</v>
      </c>
      <c r="D56" s="16">
        <v>15275.829600255447</v>
      </c>
      <c r="E56" s="16">
        <v>5753.545802058652</v>
      </c>
    </row>
    <row r="57" spans="1:5" x14ac:dyDescent="0.25">
      <c r="A57" s="20">
        <v>41121</v>
      </c>
      <c r="B57" s="16">
        <v>126539.43054989805</v>
      </c>
      <c r="C57" s="16">
        <v>59547.305900139749</v>
      </c>
      <c r="D57" s="16">
        <v>15664.71372961783</v>
      </c>
      <c r="E57" s="16">
        <v>5857.5816456872735</v>
      </c>
    </row>
    <row r="58" spans="1:5" x14ac:dyDescent="0.25">
      <c r="A58" s="20">
        <v>41152</v>
      </c>
      <c r="B58" s="16">
        <v>127257.79661082395</v>
      </c>
      <c r="C58" s="16">
        <v>60342.482885803816</v>
      </c>
      <c r="D58" s="16">
        <v>15758.510208536434</v>
      </c>
      <c r="E58" s="16">
        <v>5979.5456273957161</v>
      </c>
    </row>
    <row r="59" spans="1:5" x14ac:dyDescent="0.25">
      <c r="A59" s="20">
        <v>41182</v>
      </c>
      <c r="B59" s="16">
        <v>128160.07266704334</v>
      </c>
      <c r="C59" s="16">
        <v>60872.118902277434</v>
      </c>
      <c r="D59" s="16">
        <v>16092.186128756468</v>
      </c>
      <c r="E59" s="16">
        <v>6085.7898126391574</v>
      </c>
    </row>
    <row r="60" spans="1:5" x14ac:dyDescent="0.25">
      <c r="A60" s="20">
        <v>41213</v>
      </c>
      <c r="B60" s="16">
        <v>129299.42690058258</v>
      </c>
      <c r="C60" s="16">
        <v>61536.207280450646</v>
      </c>
      <c r="D60" s="16">
        <v>16424.068897254761</v>
      </c>
      <c r="E60" s="16">
        <v>6212.1238832549234</v>
      </c>
    </row>
    <row r="61" spans="1:5" x14ac:dyDescent="0.25">
      <c r="A61" s="20">
        <v>41243</v>
      </c>
      <c r="B61" s="16">
        <v>132775.23189953712</v>
      </c>
      <c r="C61" s="16">
        <v>62572.753876599047</v>
      </c>
      <c r="D61" s="16">
        <v>16863.285819603338</v>
      </c>
      <c r="E61" s="16">
        <v>6316.6017493569434</v>
      </c>
    </row>
    <row r="62" spans="1:5" x14ac:dyDescent="0.25">
      <c r="A62" s="20">
        <v>41274</v>
      </c>
      <c r="B62" s="16">
        <v>135094.96144456704</v>
      </c>
      <c r="C62" s="16">
        <v>63175.686523757344</v>
      </c>
      <c r="D62" s="16">
        <v>17231.223444988649</v>
      </c>
      <c r="E62" s="16">
        <v>6374.6018573285355</v>
      </c>
    </row>
    <row r="63" spans="1:5" x14ac:dyDescent="0.25">
      <c r="A63" s="20">
        <v>41305</v>
      </c>
      <c r="B63" s="16">
        <v>134133.09506093926</v>
      </c>
      <c r="C63" s="16">
        <v>63290.87583562416</v>
      </c>
      <c r="D63" s="16">
        <v>17449.605241529</v>
      </c>
      <c r="E63" s="16">
        <v>6405.6101637326929</v>
      </c>
    </row>
    <row r="64" spans="1:5" x14ac:dyDescent="0.25">
      <c r="A64" s="20">
        <v>41333</v>
      </c>
      <c r="B64" s="16">
        <v>134883.52524204116</v>
      </c>
      <c r="C64" s="16">
        <v>63510.200164938156</v>
      </c>
      <c r="D64" s="16">
        <v>17689.380781037929</v>
      </c>
      <c r="E64" s="16">
        <v>6445.7723176437157</v>
      </c>
    </row>
    <row r="65" spans="1:5" x14ac:dyDescent="0.25">
      <c r="A65" s="20">
        <v>41364</v>
      </c>
      <c r="B65" s="16">
        <v>135866.85709331217</v>
      </c>
      <c r="C65" s="16">
        <v>63849.699701390389</v>
      </c>
      <c r="D65" s="16">
        <v>17945.064782796129</v>
      </c>
      <c r="E65" s="16">
        <v>6499.4030722028065</v>
      </c>
    </row>
    <row r="66" spans="1:5" x14ac:dyDescent="0.25">
      <c r="A66" s="20">
        <v>41394</v>
      </c>
      <c r="B66" s="16">
        <v>137136.03798843885</v>
      </c>
      <c r="C66" s="16">
        <v>64344.09381529114</v>
      </c>
      <c r="D66" s="16">
        <v>18239.868317509678</v>
      </c>
      <c r="E66" s="16">
        <v>6595.6286718064985</v>
      </c>
    </row>
    <row r="67" spans="1:5" x14ac:dyDescent="0.25">
      <c r="A67" s="20">
        <v>41425</v>
      </c>
      <c r="B67" s="16">
        <v>139408.57999244219</v>
      </c>
      <c r="C67" s="16">
        <v>64804.007177422973</v>
      </c>
      <c r="D67" s="16">
        <v>18330.786097150198</v>
      </c>
      <c r="E67" s="16">
        <v>6697.6108164236257</v>
      </c>
    </row>
    <row r="68" spans="1:5" x14ac:dyDescent="0.25">
      <c r="A68" s="20">
        <v>41455</v>
      </c>
      <c r="B68" s="16">
        <v>142288.57382571237</v>
      </c>
      <c r="C68" s="16">
        <v>65170.116013616534</v>
      </c>
      <c r="D68" s="16">
        <v>18756.785863041066</v>
      </c>
      <c r="E68" s="16">
        <v>6773.6425818891203</v>
      </c>
    </row>
    <row r="69" spans="1:5" x14ac:dyDescent="0.25">
      <c r="A69" s="20">
        <v>41486</v>
      </c>
      <c r="B69" s="16">
        <v>142494.88945578781</v>
      </c>
      <c r="C69" s="16">
        <v>65861.556578235803</v>
      </c>
      <c r="D69" s="16">
        <v>19259.32741587465</v>
      </c>
      <c r="E69" s="16">
        <v>6900.2132511539767</v>
      </c>
    </row>
    <row r="70" spans="1:5" x14ac:dyDescent="0.25">
      <c r="A70" s="20">
        <v>41517</v>
      </c>
      <c r="B70" s="16">
        <v>144007.14644311584</v>
      </c>
      <c r="C70" s="16">
        <v>66516.557308560485</v>
      </c>
      <c r="D70" s="16">
        <v>19702.548274999241</v>
      </c>
      <c r="E70" s="16">
        <v>6995.9244963802712</v>
      </c>
    </row>
    <row r="71" spans="1:5" x14ac:dyDescent="0.25">
      <c r="A71" s="20">
        <v>41547</v>
      </c>
      <c r="B71" s="16">
        <v>145403.1676297957</v>
      </c>
      <c r="C71" s="16">
        <v>67079.344011511916</v>
      </c>
      <c r="D71" s="16">
        <v>20127.025382228716</v>
      </c>
      <c r="E71" s="16">
        <v>7093.0890779170386</v>
      </c>
    </row>
    <row r="72" spans="1:5" x14ac:dyDescent="0.25">
      <c r="A72" s="20">
        <v>41578</v>
      </c>
      <c r="B72" s="16">
        <v>146268.05340997502</v>
      </c>
      <c r="C72" s="16">
        <v>68021.023103103973</v>
      </c>
      <c r="D72" s="16">
        <v>20696.909328313137</v>
      </c>
      <c r="E72" s="16">
        <v>7125.4795694311424</v>
      </c>
    </row>
    <row r="73" spans="1:5" x14ac:dyDescent="0.25">
      <c r="A73" s="20">
        <v>41608</v>
      </c>
      <c r="B73" s="16">
        <v>148358.24072846401</v>
      </c>
      <c r="C73" s="16">
        <v>68910.46006498934</v>
      </c>
      <c r="D73" s="16">
        <v>21252.949552657938</v>
      </c>
      <c r="E73" s="16">
        <v>7249.9761859558912</v>
      </c>
    </row>
    <row r="74" spans="1:5" x14ac:dyDescent="0.25">
      <c r="A74" s="20">
        <v>41639</v>
      </c>
      <c r="B74" s="16">
        <v>148838.275794902</v>
      </c>
      <c r="C74" s="16">
        <v>69373.491012334154</v>
      </c>
      <c r="D74" s="16">
        <v>21665.943658284094</v>
      </c>
      <c r="E74" s="16">
        <v>7338.0955216808543</v>
      </c>
    </row>
    <row r="75" spans="1:5" x14ac:dyDescent="0.25">
      <c r="A75" s="20">
        <v>41670</v>
      </c>
      <c r="B75" s="16">
        <v>148942.11638392491</v>
      </c>
      <c r="C75" s="16">
        <v>69315.478486473978</v>
      </c>
      <c r="D75" s="16">
        <v>21930.47815732205</v>
      </c>
      <c r="E75" s="16">
        <v>7303.8650553996722</v>
      </c>
    </row>
    <row r="76" spans="1:5" x14ac:dyDescent="0.25">
      <c r="A76" s="20">
        <v>41698</v>
      </c>
      <c r="B76" s="16">
        <v>150412.11517976446</v>
      </c>
      <c r="C76" s="16">
        <v>69303.051940157326</v>
      </c>
      <c r="D76" s="16">
        <v>22228.762919387314</v>
      </c>
      <c r="E76" s="16">
        <v>7291.666701009538</v>
      </c>
    </row>
    <row r="77" spans="1:5" x14ac:dyDescent="0.25">
      <c r="A77" s="20">
        <v>41729</v>
      </c>
      <c r="B77" s="16">
        <v>151345.72688875411</v>
      </c>
      <c r="C77" s="16">
        <v>69487.787544037637</v>
      </c>
      <c r="D77" s="16">
        <v>22493.108864145423</v>
      </c>
      <c r="E77" s="16">
        <v>7360.3407309669265</v>
      </c>
    </row>
    <row r="78" spans="1:5" x14ac:dyDescent="0.25">
      <c r="A78" s="20">
        <v>41759</v>
      </c>
      <c r="B78" s="16">
        <v>152908.80831038282</v>
      </c>
      <c r="C78" s="16">
        <v>69931.776274972697</v>
      </c>
      <c r="D78" s="16">
        <v>22786.27625339296</v>
      </c>
      <c r="E78" s="16">
        <v>7405.9423064983594</v>
      </c>
    </row>
    <row r="79" spans="1:5" x14ac:dyDescent="0.25">
      <c r="A79" s="20">
        <v>41790</v>
      </c>
      <c r="B79" s="16">
        <v>154486.55032253946</v>
      </c>
      <c r="C79" s="16">
        <v>70446.327799555293</v>
      </c>
      <c r="D79" s="16">
        <v>23128.392133278048</v>
      </c>
      <c r="E79" s="16">
        <v>7455.3337413276386</v>
      </c>
    </row>
    <row r="80" spans="1:5" x14ac:dyDescent="0.25">
      <c r="A80" s="20">
        <v>41820</v>
      </c>
      <c r="B80" s="16">
        <v>156898.73191763723</v>
      </c>
      <c r="C80" s="16">
        <v>70924.462150768784</v>
      </c>
      <c r="D80" s="16">
        <v>23473.329895547766</v>
      </c>
      <c r="E80" s="16">
        <v>7497.6858754852019</v>
      </c>
    </row>
    <row r="81" spans="1:5" x14ac:dyDescent="0.25">
      <c r="A81" s="20">
        <v>41851</v>
      </c>
      <c r="B81" s="16">
        <v>156830.2074049979</v>
      </c>
      <c r="C81" s="16">
        <v>71582.184861973001</v>
      </c>
      <c r="D81" s="16">
        <v>23801.022152833633</v>
      </c>
      <c r="E81" s="16">
        <v>7559.2539688005518</v>
      </c>
    </row>
    <row r="82" spans="1:5" x14ac:dyDescent="0.25">
      <c r="A82" s="20">
        <v>41882</v>
      </c>
      <c r="B82" s="16">
        <v>157563.48287350283</v>
      </c>
      <c r="C82" s="16">
        <v>72224.854773562387</v>
      </c>
      <c r="D82" s="16">
        <v>24101.351762529881</v>
      </c>
      <c r="E82" s="16">
        <v>7608.5878903380781</v>
      </c>
    </row>
    <row r="83" spans="1:5" x14ac:dyDescent="0.25">
      <c r="A83" s="20">
        <v>41912</v>
      </c>
      <c r="B83" s="16">
        <v>158514.42393805427</v>
      </c>
      <c r="C83" s="16">
        <v>73145.332652756566</v>
      </c>
      <c r="D83" s="16">
        <v>24034.462864390734</v>
      </c>
      <c r="E83" s="16">
        <v>7678.5996392160005</v>
      </c>
    </row>
    <row r="84" spans="1:5" x14ac:dyDescent="0.25">
      <c r="A84" s="20">
        <v>41943</v>
      </c>
      <c r="B84" s="16">
        <v>159696.89520744319</v>
      </c>
      <c r="C84" s="16">
        <v>74035.45404668439</v>
      </c>
      <c r="D84" s="16">
        <v>24422.470174204944</v>
      </c>
      <c r="E84" s="16">
        <v>7736.4638103195111</v>
      </c>
    </row>
    <row r="85" spans="1:5" x14ac:dyDescent="0.25">
      <c r="A85" s="20">
        <v>41973</v>
      </c>
      <c r="B85" s="16">
        <v>163614.66293125632</v>
      </c>
      <c r="C85" s="16">
        <v>75260.304093191269</v>
      </c>
      <c r="D85" s="16">
        <v>24761.58783783382</v>
      </c>
      <c r="E85" s="16">
        <v>7774.9964701329136</v>
      </c>
    </row>
    <row r="86" spans="1:5" x14ac:dyDescent="0.25">
      <c r="A86" s="20">
        <v>42004</v>
      </c>
      <c r="B86" s="16">
        <v>166705.47308781737</v>
      </c>
      <c r="C86" s="16">
        <v>75650.197866880582</v>
      </c>
      <c r="D86" s="16">
        <v>24755.570759743372</v>
      </c>
      <c r="E86" s="16">
        <v>7747.8884807524191</v>
      </c>
    </row>
    <row r="87" spans="1:5" x14ac:dyDescent="0.25">
      <c r="A87" s="21">
        <v>42035</v>
      </c>
      <c r="B87" s="16">
        <v>163315.60598200891</v>
      </c>
      <c r="C87" s="16">
        <v>75341.042508468061</v>
      </c>
      <c r="D87" s="16">
        <v>30819.224870439823</v>
      </c>
      <c r="E87" s="16">
        <v>7680.1422503421536</v>
      </c>
    </row>
    <row r="88" spans="1:5" x14ac:dyDescent="0.25">
      <c r="A88" s="21">
        <v>42063</v>
      </c>
      <c r="B88" s="16">
        <v>164278.37132791078</v>
      </c>
      <c r="C88" s="16">
        <v>74980.246970053413</v>
      </c>
      <c r="D88" s="16">
        <v>30929.972047621886</v>
      </c>
      <c r="E88" s="16">
        <v>8400.4348456247408</v>
      </c>
    </row>
    <row r="89" spans="1:5" x14ac:dyDescent="0.25">
      <c r="A89" s="21">
        <v>42094</v>
      </c>
      <c r="B89" s="16">
        <v>165050.99412516787</v>
      </c>
      <c r="C89" s="16">
        <v>75405.452913811358</v>
      </c>
      <c r="D89" s="16">
        <v>31684.06598547563</v>
      </c>
      <c r="E89" s="16">
        <v>8407.4261986016645</v>
      </c>
    </row>
    <row r="90" spans="1:5" x14ac:dyDescent="0.25">
      <c r="A90" s="21">
        <v>42124</v>
      </c>
      <c r="B90" s="16">
        <v>164249.31101297471</v>
      </c>
      <c r="C90" s="16">
        <v>75693.138557568527</v>
      </c>
      <c r="D90" s="16">
        <v>31761.167966296638</v>
      </c>
      <c r="E90" s="16">
        <v>8420.3004108230398</v>
      </c>
    </row>
    <row r="91" spans="1:5" x14ac:dyDescent="0.25">
      <c r="A91" s="21">
        <v>42155</v>
      </c>
      <c r="B91" s="16">
        <v>167422.41873913229</v>
      </c>
      <c r="C91" s="16">
        <v>76261.882911024717</v>
      </c>
      <c r="D91" s="16">
        <v>32402.216841264541</v>
      </c>
      <c r="E91" s="16">
        <v>8422.7292652018441</v>
      </c>
    </row>
    <row r="92" spans="1:5" x14ac:dyDescent="0.25">
      <c r="A92" s="21">
        <v>42185</v>
      </c>
      <c r="B92" s="16">
        <v>169965.82801858775</v>
      </c>
      <c r="C92" s="16">
        <v>77401.879940783561</v>
      </c>
      <c r="D92" s="16">
        <v>32479.096782830748</v>
      </c>
      <c r="E92" s="16">
        <v>8455.5213777165281</v>
      </c>
    </row>
    <row r="93" spans="1:5" x14ac:dyDescent="0.25">
      <c r="A93" s="21">
        <v>42216</v>
      </c>
      <c r="B93" s="16">
        <v>172667.96003542063</v>
      </c>
      <c r="C93" s="16">
        <v>77930.328925774011</v>
      </c>
      <c r="D93" s="16">
        <v>33056.947167681057</v>
      </c>
      <c r="E93" s="16">
        <v>8493.8873834334991</v>
      </c>
    </row>
    <row r="94" spans="1:5" x14ac:dyDescent="0.25">
      <c r="A94" s="21">
        <v>42247</v>
      </c>
      <c r="B94" s="16">
        <v>177379.95145131671</v>
      </c>
      <c r="C94" s="16">
        <v>78281.390761487666</v>
      </c>
      <c r="D94" s="16">
        <v>33374.400439319201</v>
      </c>
      <c r="E94" s="16">
        <v>8443.08498442772</v>
      </c>
    </row>
    <row r="95" spans="1:5" x14ac:dyDescent="0.25">
      <c r="A95" s="21">
        <v>42277</v>
      </c>
      <c r="B95" s="16">
        <v>176251.24585330259</v>
      </c>
      <c r="C95" s="16">
        <v>78544.20594413059</v>
      </c>
      <c r="D95" s="16">
        <v>33731.519802956027</v>
      </c>
      <c r="E95" s="16">
        <v>8440.5662319256917</v>
      </c>
    </row>
    <row r="96" spans="1:5" x14ac:dyDescent="0.25">
      <c r="A96" s="21">
        <v>42307</v>
      </c>
      <c r="B96" s="16">
        <v>176049.84768489451</v>
      </c>
      <c r="C96" s="16">
        <v>78775.943841052926</v>
      </c>
      <c r="D96" s="16">
        <v>33720.394679192854</v>
      </c>
      <c r="E96" s="16">
        <v>8438.7980374274011</v>
      </c>
    </row>
    <row r="97" spans="1:5" x14ac:dyDescent="0.25">
      <c r="A97" s="21">
        <v>42338</v>
      </c>
      <c r="B97" s="16">
        <v>177924.47060915211</v>
      </c>
      <c r="C97" s="16">
        <v>79255.576865240771</v>
      </c>
      <c r="D97" s="16">
        <v>34118.089662783772</v>
      </c>
      <c r="E97" s="16">
        <v>8428.9808998103963</v>
      </c>
    </row>
    <row r="98" spans="1:5" x14ac:dyDescent="0.25">
      <c r="A98" s="21">
        <v>42368</v>
      </c>
      <c r="B98" s="16">
        <v>176711.97067218268</v>
      </c>
      <c r="C98" s="16">
        <v>79392.278724895572</v>
      </c>
      <c r="D98" s="16">
        <v>34470.80915113628</v>
      </c>
      <c r="E98" s="16">
        <v>8366.3242635328534</v>
      </c>
    </row>
    <row r="99" spans="1:5" x14ac:dyDescent="0.25">
      <c r="A99" s="21">
        <v>42399</v>
      </c>
      <c r="B99" s="16">
        <v>175761.99209970696</v>
      </c>
      <c r="C99" s="16">
        <v>78477.76549775491</v>
      </c>
      <c r="D99" s="16">
        <v>34317.908882891308</v>
      </c>
      <c r="E99" s="16">
        <v>8233.9320040125986</v>
      </c>
    </row>
    <row r="100" spans="1:5" x14ac:dyDescent="0.25">
      <c r="A100" s="21">
        <v>42429</v>
      </c>
      <c r="B100" s="16">
        <v>176121.79834716264</v>
      </c>
      <c r="C100" s="16">
        <v>78042.239716825134</v>
      </c>
      <c r="D100" s="16">
        <v>34338.547534123609</v>
      </c>
      <c r="E100" s="16">
        <v>8162.7699340891104</v>
      </c>
    </row>
    <row r="101" spans="1:5" x14ac:dyDescent="0.25">
      <c r="A101" s="21">
        <v>42460</v>
      </c>
      <c r="B101" s="16">
        <v>173353.85345375646</v>
      </c>
      <c r="C101" s="16">
        <v>77807.388222884067</v>
      </c>
      <c r="D101" s="16">
        <v>34456.661577378305</v>
      </c>
      <c r="E101" s="16">
        <v>8100.7811145426685</v>
      </c>
    </row>
    <row r="102" spans="1:5" x14ac:dyDescent="0.25">
      <c r="A102" s="21">
        <v>42490</v>
      </c>
      <c r="B102" s="16">
        <v>172766.99515058889</v>
      </c>
      <c r="C102" s="16">
        <v>78277.811141092359</v>
      </c>
      <c r="D102" s="16">
        <v>34805.943750670303</v>
      </c>
      <c r="E102" s="16">
        <v>8139.279681467181</v>
      </c>
    </row>
    <row r="103" spans="1:5" x14ac:dyDescent="0.25">
      <c r="A103" s="21">
        <v>42520</v>
      </c>
      <c r="B103" s="16">
        <v>174588.48070259916</v>
      </c>
      <c r="C103" s="16">
        <v>78835.900449249457</v>
      </c>
      <c r="D103" s="16">
        <v>35139.457150784321</v>
      </c>
      <c r="E103" s="16">
        <v>8150.0090450112657</v>
      </c>
    </row>
    <row r="104" spans="1:5" x14ac:dyDescent="0.25">
      <c r="A104" s="21">
        <v>42551</v>
      </c>
      <c r="B104" s="16">
        <v>173417.75085885098</v>
      </c>
      <c r="C104" s="16">
        <v>79658.10257668866</v>
      </c>
      <c r="D104" s="16">
        <v>35466.96222745227</v>
      </c>
      <c r="E104" s="16">
        <v>8131.9925116220529</v>
      </c>
    </row>
    <row r="105" spans="1:5" x14ac:dyDescent="0.25">
      <c r="A105" s="21">
        <v>42581</v>
      </c>
      <c r="B105" s="16">
        <v>174257.30949403901</v>
      </c>
      <c r="C105" s="16">
        <v>79945.888125413068</v>
      </c>
      <c r="D105" s="16">
        <v>35710.13348338064</v>
      </c>
      <c r="E105" s="16">
        <v>8142.344548264351</v>
      </c>
    </row>
    <row r="106" spans="1:5" x14ac:dyDescent="0.25">
      <c r="A106" s="21">
        <v>42612</v>
      </c>
      <c r="B106" s="16">
        <v>174509.20801769497</v>
      </c>
      <c r="C106" s="16">
        <v>81181.793408304686</v>
      </c>
      <c r="D106" s="16">
        <v>36299.212169834864</v>
      </c>
      <c r="E106" s="16">
        <v>8275.450660744269</v>
      </c>
    </row>
    <row r="107" spans="1:5" x14ac:dyDescent="0.25">
      <c r="A107" s="21">
        <v>42643</v>
      </c>
      <c r="B107" s="16">
        <v>174506.512506912</v>
      </c>
      <c r="C107" s="16">
        <v>82171.751737387021</v>
      </c>
      <c r="D107" s="16">
        <v>36475.236731547884</v>
      </c>
      <c r="E107" s="16">
        <v>8364.5126436826631</v>
      </c>
    </row>
    <row r="108" spans="1:5" x14ac:dyDescent="0.25">
      <c r="A108" s="21">
        <v>42673</v>
      </c>
      <c r="B108" s="16">
        <v>174771.97771863572</v>
      </c>
      <c r="C108" s="16">
        <v>83196.085598938444</v>
      </c>
      <c r="D108" s="16">
        <v>36969.920730950027</v>
      </c>
      <c r="E108" s="16">
        <v>8414.9275750911238</v>
      </c>
    </row>
    <row r="109" spans="1:5" x14ac:dyDescent="0.25">
      <c r="A109" s="21">
        <v>42704</v>
      </c>
      <c r="B109" s="16">
        <v>176171.53868713227</v>
      </c>
      <c r="C109" s="16">
        <v>84465.468063090811</v>
      </c>
      <c r="D109" s="16">
        <v>37194.073347195001</v>
      </c>
      <c r="E109" s="16">
        <v>8456.2752971523878</v>
      </c>
    </row>
    <row r="110" spans="1:5" x14ac:dyDescent="0.25">
      <c r="A110" s="21">
        <v>42734</v>
      </c>
      <c r="B110" s="16">
        <v>173873.14238247936</v>
      </c>
      <c r="C110" s="16">
        <v>84992.064281670071</v>
      </c>
      <c r="D110" s="16">
        <v>37605.220428790839</v>
      </c>
      <c r="E110" s="16">
        <v>8438.8972409772541</v>
      </c>
    </row>
    <row r="111" spans="1:5" x14ac:dyDescent="0.25">
      <c r="A111" s="21">
        <v>42766</v>
      </c>
      <c r="B111" s="16">
        <v>170324.41750489772</v>
      </c>
      <c r="C111" s="16">
        <v>84467.464449845414</v>
      </c>
      <c r="D111" s="16">
        <v>37375.845944457484</v>
      </c>
      <c r="E111" s="16">
        <v>8380.7059113007326</v>
      </c>
    </row>
    <row r="112" spans="1:5" x14ac:dyDescent="0.25">
      <c r="A112" s="21">
        <v>42794</v>
      </c>
      <c r="B112" s="16">
        <v>170356.64265842838</v>
      </c>
      <c r="C112" s="16">
        <v>84162.808011058936</v>
      </c>
      <c r="D112" s="16">
        <v>37513.303087767366</v>
      </c>
      <c r="E112" s="16">
        <v>8349.8353197107335</v>
      </c>
    </row>
    <row r="113" spans="1:5" x14ac:dyDescent="0.25">
      <c r="A113" s="21">
        <v>42825</v>
      </c>
      <c r="B113" s="16">
        <v>170326.70722471495</v>
      </c>
      <c r="C113" s="16">
        <v>84504.40824909111</v>
      </c>
      <c r="D113" s="16">
        <v>37509.538904597786</v>
      </c>
      <c r="E113" s="16">
        <v>8366.1561080243755</v>
      </c>
    </row>
    <row r="114" spans="1:5" x14ac:dyDescent="0.25">
      <c r="A114" s="21">
        <v>42855</v>
      </c>
      <c r="B114" s="16">
        <v>171033.86209076393</v>
      </c>
      <c r="C114" s="16">
        <v>84644.667102900814</v>
      </c>
      <c r="D114" s="16">
        <v>37683.253266097672</v>
      </c>
      <c r="E114" s="16">
        <v>8362.0323519229223</v>
      </c>
    </row>
    <row r="115" spans="1:5" x14ac:dyDescent="0.25">
      <c r="A115" s="21">
        <v>42886</v>
      </c>
      <c r="B115" s="16">
        <v>171519.19419871175</v>
      </c>
      <c r="C115" s="16">
        <v>85378.13583277553</v>
      </c>
      <c r="D115" s="16">
        <v>38004.315079942426</v>
      </c>
      <c r="E115" s="16">
        <v>8381.5922783100978</v>
      </c>
    </row>
    <row r="116" spans="1:5" x14ac:dyDescent="0.25">
      <c r="A116" s="21">
        <v>42916</v>
      </c>
      <c r="B116" s="16">
        <v>173209.85895194297</v>
      </c>
      <c r="C116" s="16">
        <v>86016.395574579481</v>
      </c>
      <c r="D116" s="16">
        <v>38043.545200381159</v>
      </c>
      <c r="E116" s="16">
        <v>8491.1604376679188</v>
      </c>
    </row>
    <row r="117" spans="1:5" x14ac:dyDescent="0.25">
      <c r="A117" s="21">
        <v>42946</v>
      </c>
      <c r="B117" s="16">
        <v>172526.02569865272</v>
      </c>
      <c r="C117" s="16">
        <v>86656.658124348454</v>
      </c>
      <c r="D117" s="16">
        <v>38425.33278248756</v>
      </c>
      <c r="E117" s="16">
        <v>8575.3089653993302</v>
      </c>
    </row>
    <row r="118" spans="1:5" x14ac:dyDescent="0.25">
      <c r="A118" s="21">
        <v>42977</v>
      </c>
      <c r="B118" s="16">
        <v>171783.23266050557</v>
      </c>
      <c r="C118" s="16">
        <v>87166.110774580869</v>
      </c>
      <c r="D118" s="16">
        <v>38814.176451145686</v>
      </c>
      <c r="E118" s="16">
        <v>8637.1787495920998</v>
      </c>
    </row>
    <row r="119" spans="1:5" x14ac:dyDescent="0.25">
      <c r="A119" s="21">
        <v>43008</v>
      </c>
      <c r="B119" s="16">
        <v>172762.73015504156</v>
      </c>
      <c r="C119" s="16">
        <v>87880.66059832905</v>
      </c>
      <c r="D119" s="16">
        <v>39266.680171553839</v>
      </c>
      <c r="E119" s="16">
        <v>8703.1185713398881</v>
      </c>
    </row>
    <row r="120" spans="1:5" x14ac:dyDescent="0.25">
      <c r="A120" s="21">
        <v>43038</v>
      </c>
      <c r="B120" s="16">
        <v>172863.30538581102</v>
      </c>
      <c r="C120" s="16">
        <v>88605.567564196826</v>
      </c>
      <c r="D120" s="16">
        <v>39617.546485029867</v>
      </c>
      <c r="E120" s="16">
        <v>8717.6264868434118</v>
      </c>
    </row>
    <row r="121" spans="1:5" x14ac:dyDescent="0.25">
      <c r="A121" s="21">
        <v>43069</v>
      </c>
      <c r="B121" s="16">
        <v>173042.92541235074</v>
      </c>
      <c r="C121" s="16">
        <v>89651.621576564066</v>
      </c>
      <c r="D121" s="16">
        <v>39793.94046741521</v>
      </c>
      <c r="E121" s="16">
        <v>8753.1916210314594</v>
      </c>
    </row>
    <row r="122" spans="1:5" x14ac:dyDescent="0.25">
      <c r="A122" s="21">
        <v>43099</v>
      </c>
      <c r="B122" s="16">
        <v>172596.89027301269</v>
      </c>
      <c r="C122" s="16">
        <v>89563.817136259488</v>
      </c>
      <c r="D122" s="16">
        <v>40239.605055641536</v>
      </c>
      <c r="E122" s="16">
        <v>8734.8870205314252</v>
      </c>
    </row>
    <row r="123" spans="1:5" x14ac:dyDescent="0.25">
      <c r="A123" s="21">
        <v>43130</v>
      </c>
      <c r="B123" s="14">
        <v>169911.97244381075</v>
      </c>
      <c r="C123" s="14">
        <v>89070.834345740921</v>
      </c>
      <c r="D123" s="14">
        <v>40111.627952082054</v>
      </c>
      <c r="E123" s="14">
        <v>8695.6071471691939</v>
      </c>
    </row>
    <row r="124" spans="1:5" x14ac:dyDescent="0.25">
      <c r="A124" s="21">
        <v>43159</v>
      </c>
      <c r="B124" s="14">
        <v>170210.29038065189</v>
      </c>
      <c r="C124" s="14">
        <v>88880.947471887703</v>
      </c>
      <c r="D124" s="14">
        <v>40024.869223562455</v>
      </c>
      <c r="E124" s="14">
        <v>8682.4017665647971</v>
      </c>
    </row>
    <row r="125" spans="1:5" x14ac:dyDescent="0.25">
      <c r="A125" s="21">
        <v>43189</v>
      </c>
      <c r="B125" s="4">
        <v>171013.42817152801</v>
      </c>
      <c r="C125" s="4">
        <v>89004.236034817892</v>
      </c>
      <c r="D125" s="4">
        <v>40463.230623662523</v>
      </c>
      <c r="E125" s="4">
        <v>8655.7683423731924</v>
      </c>
    </row>
    <row r="126" spans="1:5" x14ac:dyDescent="0.25">
      <c r="A126" s="21">
        <v>43220</v>
      </c>
      <c r="B126" s="14">
        <v>170421.84402604614</v>
      </c>
      <c r="C126" s="14">
        <v>89342.513950706387</v>
      </c>
      <c r="D126" s="14">
        <v>40713.320222601564</v>
      </c>
      <c r="E126" s="14">
        <v>8655.0731961752354</v>
      </c>
    </row>
    <row r="127" spans="1:5" x14ac:dyDescent="0.25">
      <c r="A127" s="21">
        <v>43250</v>
      </c>
      <c r="B127" s="14">
        <v>170698.57745479097</v>
      </c>
      <c r="C127" s="14">
        <v>89887.197008647592</v>
      </c>
      <c r="D127" s="14">
        <v>41082.370609747311</v>
      </c>
      <c r="E127" s="14">
        <v>8673.9643612959499</v>
      </c>
    </row>
    <row r="128" spans="1:5" x14ac:dyDescent="0.25">
      <c r="A128" s="21">
        <v>43281</v>
      </c>
      <c r="B128" s="14">
        <v>170870.74286053257</v>
      </c>
      <c r="C128" s="14">
        <v>90263.688847902391</v>
      </c>
      <c r="D128" s="14">
        <v>41480.322894587967</v>
      </c>
      <c r="E128" s="14">
        <v>8674.3241190760164</v>
      </c>
    </row>
    <row r="129" spans="1:5" x14ac:dyDescent="0.25">
      <c r="A129" s="21">
        <v>43311</v>
      </c>
      <c r="B129" s="14">
        <v>170188.2561889147</v>
      </c>
      <c r="C129" s="14">
        <v>90923.277873181112</v>
      </c>
      <c r="D129" s="14">
        <v>41618.289668526922</v>
      </c>
      <c r="E129" s="14">
        <v>8700.4577883413476</v>
      </c>
    </row>
    <row r="130" spans="1:5" x14ac:dyDescent="0.25">
      <c r="A130" s="21">
        <v>43342</v>
      </c>
      <c r="B130" s="14">
        <v>169095.32241764132</v>
      </c>
      <c r="C130" s="14">
        <v>91711.939410655541</v>
      </c>
      <c r="D130" s="14">
        <v>42052.744738156536</v>
      </c>
      <c r="E130" s="14">
        <v>8727.1086490073922</v>
      </c>
    </row>
    <row r="131" spans="1:5" x14ac:dyDescent="0.25">
      <c r="A131" s="21">
        <v>43373</v>
      </c>
      <c r="B131" s="14">
        <v>169097.52439451934</v>
      </c>
      <c r="C131" s="14">
        <v>92281.031234921393</v>
      </c>
      <c r="D131" s="14">
        <v>42444.217692612336</v>
      </c>
      <c r="E131" s="14">
        <v>8719.8390746264722</v>
      </c>
    </row>
    <row r="132" spans="1:5" x14ac:dyDescent="0.25">
      <c r="A132" s="21">
        <v>43403</v>
      </c>
      <c r="B132" s="14">
        <v>170975.19359404925</v>
      </c>
      <c r="C132" s="14">
        <v>93219.778778094304</v>
      </c>
      <c r="D132" s="14">
        <v>42895.769919910199</v>
      </c>
      <c r="E132" s="14">
        <v>8756.9640589749397</v>
      </c>
    </row>
    <row r="133" spans="1:5" x14ac:dyDescent="0.25">
      <c r="A133" s="21">
        <v>43434</v>
      </c>
      <c r="B133" s="14">
        <v>172618.37426852764</v>
      </c>
      <c r="C133" s="14">
        <v>94554.188500808319</v>
      </c>
      <c r="D133" s="14">
        <v>43349.349785259299</v>
      </c>
      <c r="E133" s="14">
        <v>8803.1165544821415</v>
      </c>
    </row>
    <row r="134" spans="1:5" x14ac:dyDescent="0.25">
      <c r="A134" s="21">
        <v>43464</v>
      </c>
      <c r="B134" s="14">
        <v>172669.46745571209</v>
      </c>
      <c r="C134" s="14">
        <v>94803.285814288975</v>
      </c>
      <c r="D134" s="14">
        <v>43747.528411508116</v>
      </c>
      <c r="E134" s="14">
        <v>8764.8959629647543</v>
      </c>
    </row>
  </sheetData>
  <hyperlinks>
    <hyperlink ref="A10" r:id="rId1" xr:uid="{6316A918-5147-4779-BB3A-C208D93E26FF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2637-4E14-4AAE-B6C7-570FC68764F0}">
  <dimension ref="A4:K26"/>
  <sheetViews>
    <sheetView zoomScaleNormal="100" workbookViewId="0">
      <selection activeCell="A13" sqref="A10:XFD13"/>
    </sheetView>
  </sheetViews>
  <sheetFormatPr baseColWidth="10" defaultRowHeight="15" x14ac:dyDescent="0.25"/>
  <cols>
    <col min="1" max="1" width="20.85546875" customWidth="1"/>
    <col min="2" max="2" width="13.85546875" customWidth="1"/>
  </cols>
  <sheetData>
    <row r="4" spans="1:11" x14ac:dyDescent="0.25">
      <c r="A4" t="s">
        <v>49</v>
      </c>
    </row>
    <row r="5" spans="1:11" s="3" customFormat="1" x14ac:dyDescent="0.25">
      <c r="A5" s="3" t="s">
        <v>53</v>
      </c>
    </row>
    <row r="6" spans="1:11" s="3" customFormat="1" x14ac:dyDescent="0.25">
      <c r="A6" s="3" t="s">
        <v>65</v>
      </c>
      <c r="K6"/>
    </row>
    <row r="8" spans="1:11" s="3" customFormat="1" x14ac:dyDescent="0.25">
      <c r="A8" s="3" t="s">
        <v>67</v>
      </c>
    </row>
    <row r="9" spans="1:11" x14ac:dyDescent="0.25">
      <c r="A9" t="s">
        <v>41</v>
      </c>
    </row>
    <row r="10" spans="1:11" x14ac:dyDescent="0.25">
      <c r="A10" s="12" t="s">
        <v>68</v>
      </c>
    </row>
    <row r="11" spans="1:11" x14ac:dyDescent="0.25">
      <c r="A11" s="12" t="s">
        <v>69</v>
      </c>
    </row>
    <row r="12" spans="1:11" x14ac:dyDescent="0.25">
      <c r="A12" s="12" t="s">
        <v>70</v>
      </c>
    </row>
    <row r="13" spans="1:11" x14ac:dyDescent="0.25">
      <c r="A13" s="12" t="s">
        <v>71</v>
      </c>
    </row>
    <row r="14" spans="1:11" x14ac:dyDescent="0.25">
      <c r="A14" t="s">
        <v>51</v>
      </c>
    </row>
    <row r="16" spans="1:11" ht="45" x14ac:dyDescent="0.25">
      <c r="A16" s="7" t="s">
        <v>55</v>
      </c>
      <c r="B16" s="7" t="s">
        <v>39</v>
      </c>
      <c r="C16" s="7" t="s">
        <v>46</v>
      </c>
      <c r="D16" s="7" t="s">
        <v>45</v>
      </c>
    </row>
    <row r="17" spans="1:4" x14ac:dyDescent="0.25">
      <c r="A17" s="2" t="s">
        <v>40</v>
      </c>
      <c r="B17" s="8">
        <v>42773.165774519999</v>
      </c>
      <c r="C17" s="9">
        <v>1712.5846925658825</v>
      </c>
      <c r="D17" s="9">
        <v>45.966534152500003</v>
      </c>
    </row>
    <row r="18" spans="1:4" x14ac:dyDescent="0.25">
      <c r="A18" s="2" t="s">
        <v>27</v>
      </c>
      <c r="B18" s="8">
        <v>269.63154360999999</v>
      </c>
      <c r="C18" s="9">
        <v>1712.5846925658825</v>
      </c>
      <c r="D18" s="9">
        <v>45.966534152500003</v>
      </c>
    </row>
    <row r="19" spans="1:4" x14ac:dyDescent="0.25">
      <c r="A19" s="2" t="s">
        <v>29</v>
      </c>
      <c r="B19" s="8">
        <v>151.09362243999999</v>
      </c>
      <c r="C19" s="9">
        <v>1712.5846925658825</v>
      </c>
      <c r="D19" s="9">
        <v>45.966534152500003</v>
      </c>
    </row>
    <row r="20" spans="1:4" x14ac:dyDescent="0.25">
      <c r="A20" s="2" t="s">
        <v>28</v>
      </c>
      <c r="B20" s="8">
        <v>150.69526343000001</v>
      </c>
      <c r="C20" s="9">
        <v>1712.5846925658825</v>
      </c>
      <c r="D20" s="9">
        <v>45.966534152500003</v>
      </c>
    </row>
    <row r="21" spans="1:4" x14ac:dyDescent="0.25">
      <c r="A21" s="2" t="s">
        <v>34</v>
      </c>
      <c r="B21" s="8">
        <v>50.629749729999993</v>
      </c>
      <c r="C21" s="9">
        <v>1712.5846925658825</v>
      </c>
      <c r="D21" s="9">
        <v>45.966534152500003</v>
      </c>
    </row>
    <row r="22" spans="1:4" x14ac:dyDescent="0.25">
      <c r="A22" s="2" t="s">
        <v>25</v>
      </c>
      <c r="B22" s="8">
        <v>29.879072530000002</v>
      </c>
      <c r="C22" s="9">
        <v>1712.5846925658825</v>
      </c>
      <c r="D22" s="9">
        <v>45.966534152500003</v>
      </c>
    </row>
    <row r="23" spans="1:4" x14ac:dyDescent="0.25">
      <c r="A23" s="2" t="s">
        <v>32</v>
      </c>
      <c r="B23" s="8">
        <v>29.268811280000001</v>
      </c>
      <c r="C23" s="9">
        <v>1712.5846925658825</v>
      </c>
      <c r="D23" s="9">
        <v>45.966534152500003</v>
      </c>
    </row>
    <row r="24" spans="1:4" x14ac:dyDescent="0.25">
      <c r="A24" s="2" t="s">
        <v>31</v>
      </c>
      <c r="B24" s="8">
        <v>9.9639770999999993</v>
      </c>
      <c r="C24" s="9">
        <v>1712.5846925658825</v>
      </c>
      <c r="D24" s="9">
        <v>45.966534152500003</v>
      </c>
    </row>
    <row r="25" spans="1:4" x14ac:dyDescent="0.25">
      <c r="A25" s="2" t="s">
        <v>35</v>
      </c>
      <c r="B25" s="8">
        <v>3.338368</v>
      </c>
      <c r="C25" s="9">
        <v>1712.5846925658825</v>
      </c>
      <c r="D25" s="9">
        <v>45.966534152500003</v>
      </c>
    </row>
    <row r="26" spans="1:4" x14ac:dyDescent="0.25">
      <c r="A26" s="2" t="s">
        <v>33</v>
      </c>
      <c r="B26" s="8">
        <v>2.90581807</v>
      </c>
      <c r="C26" s="9">
        <v>1712.5846925658825</v>
      </c>
      <c r="D26" s="9">
        <v>45.966534152500003</v>
      </c>
    </row>
  </sheetData>
  <hyperlinks>
    <hyperlink ref="A10" r:id="rId1" location=".XbNGMZpKjIU" display="https://www.jbs.cam.ac.uk/faculty-research/centres/alternative-finance/publications/reaching-new-heights/ - .XbNGMZpKjIU" xr:uid="{E4E778BE-4BB8-4E47-BF6D-FB7D005C933A}"/>
    <hyperlink ref="A11" r:id="rId2" location=".XbNGPppKjIU" display="https://www.jbs.cam.ac.uk/faculty-research/centres/alternative-finance/publications/3rd-asia-pacific-region-alternative-finance-industry-report/ - .XbNGPppKjIU" xr:uid="{58AD2DFA-BBA6-49F8-9566-ACEC6E722930}"/>
    <hyperlink ref="A12" r:id="rId3" location=".XbNGRZpKjIU" display="https://www.jbs.cam.ac.uk/faculty-research/centres/alternative-finance/publications/middle-east-and-africa/ - .XbNGRZpKjIU" xr:uid="{F58CECA4-88AC-4FB8-BE5C-6001188F8B68}"/>
    <hyperlink ref="A13" r:id="rId4" location=".XbNGWZpKjIU" display="https://www.jbs.cam.ac.uk/faculty-research/centres/alternative-finance/publications/shifting-paradigms/ - .XbNGWZpKjIU" xr:uid="{DB301F63-293B-41AE-9CCC-8F3DDBB9FA4B}"/>
  </hyperlinks>
  <pageMargins left="0.7" right="0.7" top="0.75" bottom="0.75" header="0.3" footer="0.3"/>
  <pageSetup orientation="portrait" verticalDpi="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2F9C-BF55-43FF-AD02-44F90C331578}">
  <dimension ref="A4:K25"/>
  <sheetViews>
    <sheetView zoomScaleNormal="100" workbookViewId="0">
      <selection sqref="A1:XFD1048576"/>
    </sheetView>
  </sheetViews>
  <sheetFormatPr baseColWidth="10" defaultRowHeight="15" x14ac:dyDescent="0.25"/>
  <cols>
    <col min="1" max="1" width="20.85546875" style="14" customWidth="1"/>
    <col min="2" max="2" width="17.7109375" style="14" customWidth="1"/>
    <col min="3" max="16384" width="11.42578125" style="14"/>
  </cols>
  <sheetData>
    <row r="4" spans="1:11" x14ac:dyDescent="0.25">
      <c r="A4" s="14" t="s">
        <v>49</v>
      </c>
    </row>
    <row r="5" spans="1:11" s="3" customFormat="1" x14ac:dyDescent="0.25">
      <c r="A5" s="3" t="s">
        <v>53</v>
      </c>
    </row>
    <row r="6" spans="1:11" s="3" customFormat="1" x14ac:dyDescent="0.25">
      <c r="A6" s="3" t="s">
        <v>73</v>
      </c>
      <c r="K6" s="14"/>
    </row>
    <row r="8" spans="1:11" s="3" customFormat="1" x14ac:dyDescent="0.25">
      <c r="A8" s="3" t="s">
        <v>72</v>
      </c>
    </row>
    <row r="9" spans="1:11" x14ac:dyDescent="0.25">
      <c r="A9" s="14" t="s">
        <v>41</v>
      </c>
    </row>
    <row r="10" spans="1:11" x14ac:dyDescent="0.25">
      <c r="A10" s="15" t="s">
        <v>68</v>
      </c>
    </row>
    <row r="11" spans="1:11" x14ac:dyDescent="0.25">
      <c r="A11" s="15" t="s">
        <v>69</v>
      </c>
    </row>
    <row r="12" spans="1:11" x14ac:dyDescent="0.25">
      <c r="A12" s="15" t="s">
        <v>70</v>
      </c>
    </row>
    <row r="13" spans="1:11" x14ac:dyDescent="0.25">
      <c r="A13" s="15" t="s">
        <v>71</v>
      </c>
    </row>
    <row r="15" spans="1:11" ht="45" x14ac:dyDescent="0.25">
      <c r="A15" s="7" t="s">
        <v>55</v>
      </c>
      <c r="B15" s="7" t="s">
        <v>38</v>
      </c>
      <c r="C15" s="7" t="s">
        <v>46</v>
      </c>
      <c r="D15" s="7" t="s">
        <v>45</v>
      </c>
    </row>
    <row r="16" spans="1:11" x14ac:dyDescent="0.25">
      <c r="A16" s="16" t="s">
        <v>28</v>
      </c>
      <c r="B16" s="5">
        <v>0.9995209203769464</v>
      </c>
      <c r="C16" s="42">
        <v>0.2465422924047338</v>
      </c>
      <c r="D16" s="42">
        <v>0.41804546792464381</v>
      </c>
    </row>
    <row r="17" spans="1:4" x14ac:dyDescent="0.25">
      <c r="A17" s="16" t="s">
        <v>31</v>
      </c>
      <c r="B17" s="5">
        <v>0.93093135370614211</v>
      </c>
      <c r="C17" s="42">
        <v>0.2465422924047338</v>
      </c>
      <c r="D17" s="42">
        <v>0.41804546792464381</v>
      </c>
    </row>
    <row r="18" spans="1:4" x14ac:dyDescent="0.25">
      <c r="A18" s="16" t="s">
        <v>33</v>
      </c>
      <c r="B18" s="5">
        <v>0.62785733519786391</v>
      </c>
      <c r="C18" s="42">
        <v>0.2465422924047338</v>
      </c>
      <c r="D18" s="42">
        <v>0.41804546792464381</v>
      </c>
    </row>
    <row r="19" spans="1:4" x14ac:dyDescent="0.25">
      <c r="A19" s="16" t="s">
        <v>25</v>
      </c>
      <c r="B19" s="5">
        <v>0.4382244976598007</v>
      </c>
      <c r="C19" s="42">
        <v>0.2465422924047338</v>
      </c>
      <c r="D19" s="42">
        <v>0.41804546792464381</v>
      </c>
    </row>
    <row r="20" spans="1:4" x14ac:dyDescent="0.25">
      <c r="A20" s="16" t="s">
        <v>32</v>
      </c>
      <c r="B20" s="5">
        <v>0.40578657385090766</v>
      </c>
      <c r="C20" s="42">
        <v>0.2465422924047338</v>
      </c>
      <c r="D20" s="42">
        <v>0.41804546792464381</v>
      </c>
    </row>
    <row r="21" spans="1:4" x14ac:dyDescent="0.25">
      <c r="A21" s="16" t="s">
        <v>29</v>
      </c>
      <c r="B21" s="5">
        <v>0.36276764501933934</v>
      </c>
      <c r="C21" s="42">
        <v>0.2465422924047338</v>
      </c>
      <c r="D21" s="42">
        <v>0.41804546792464381</v>
      </c>
    </row>
    <row r="22" spans="1:4" x14ac:dyDescent="0.25">
      <c r="A22" s="16" t="s">
        <v>35</v>
      </c>
      <c r="B22" s="22">
        <v>0.29347303832291705</v>
      </c>
      <c r="C22" s="42">
        <v>0.2465422924047338</v>
      </c>
      <c r="D22" s="42">
        <v>0.41804546792464381</v>
      </c>
    </row>
    <row r="23" spans="1:4" x14ac:dyDescent="0.25">
      <c r="A23" s="16" t="s">
        <v>37</v>
      </c>
      <c r="B23" s="5">
        <v>0.23621838367944339</v>
      </c>
      <c r="C23" s="42">
        <v>0.2465422924047338</v>
      </c>
      <c r="D23" s="42">
        <v>0.41804546792464381</v>
      </c>
    </row>
    <row r="24" spans="1:4" x14ac:dyDescent="0.25">
      <c r="A24" s="16" t="s">
        <v>27</v>
      </c>
      <c r="B24" s="5">
        <v>0.21408454718299938</v>
      </c>
      <c r="C24" s="42">
        <v>0.2465422924047338</v>
      </c>
      <c r="D24" s="42">
        <v>0.41804546792464381</v>
      </c>
    </row>
    <row r="25" spans="1:4" x14ac:dyDescent="0.25">
      <c r="A25" s="16" t="s">
        <v>34</v>
      </c>
      <c r="B25" s="5">
        <v>0.13359072276812539</v>
      </c>
      <c r="C25" s="42">
        <v>0.2465422924047338</v>
      </c>
      <c r="D25" s="42">
        <v>0.41804546792464381</v>
      </c>
    </row>
  </sheetData>
  <hyperlinks>
    <hyperlink ref="A10" r:id="rId1" location=".XbNGMZpKjIU" display="https://www.jbs.cam.ac.uk/faculty-research/centres/alternative-finance/publications/reaching-new-heights/ - .XbNGMZpKjIU" xr:uid="{3374A04B-24A4-486F-B230-4EB4CFE5C76F}"/>
    <hyperlink ref="A11" r:id="rId2" location=".XbNGPppKjIU" display="https://www.jbs.cam.ac.uk/faculty-research/centres/alternative-finance/publications/3rd-asia-pacific-region-alternative-finance-industry-report/ - .XbNGPppKjIU" xr:uid="{5C01AC20-C1AD-45C5-8807-77AC055EB3F0}"/>
    <hyperlink ref="A12" r:id="rId3" location=".XbNGRZpKjIU" display="https://www.jbs.cam.ac.uk/faculty-research/centres/alternative-finance/publications/middle-east-and-africa/ - .XbNGRZpKjIU" xr:uid="{84F1D521-B109-48BC-9476-560184E3E617}"/>
    <hyperlink ref="A13" r:id="rId4" location=".XbNGWZpKjIU" display="https://www.jbs.cam.ac.uk/faculty-research/centres/alternative-finance/publications/shifting-paradigms/ - .XbNGWZpKjIU" xr:uid="{AFB77218-BD7B-46A3-953A-10E0D16D1E4E}"/>
  </hyperlinks>
  <pageMargins left="0.7" right="0.7" top="0.75" bottom="0.75" header="0.3" footer="0.3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K22"/>
  <sheetViews>
    <sheetView workbookViewId="0">
      <selection activeCell="E6" sqref="E6"/>
    </sheetView>
  </sheetViews>
  <sheetFormatPr baseColWidth="10" defaultRowHeight="15" x14ac:dyDescent="0.25"/>
  <cols>
    <col min="1" max="1" width="25.140625" style="14" customWidth="1"/>
    <col min="2" max="16384" width="11.42578125" style="14"/>
  </cols>
  <sheetData>
    <row r="4" spans="1:11" x14ac:dyDescent="0.25">
      <c r="A4" s="14" t="s">
        <v>49</v>
      </c>
    </row>
    <row r="5" spans="1:11" s="3" customFormat="1" x14ac:dyDescent="0.25">
      <c r="A5" s="3" t="s">
        <v>53</v>
      </c>
    </row>
    <row r="6" spans="1:11" s="3" customFormat="1" x14ac:dyDescent="0.25">
      <c r="A6" s="3" t="s">
        <v>74</v>
      </c>
      <c r="K6" s="14"/>
    </row>
    <row r="8" spans="1:11" s="3" customFormat="1" x14ac:dyDescent="0.25">
      <c r="A8" s="3" t="s">
        <v>75</v>
      </c>
    </row>
    <row r="9" spans="1:11" x14ac:dyDescent="0.25">
      <c r="A9" s="34" t="s">
        <v>22</v>
      </c>
    </row>
    <row r="10" spans="1:11" x14ac:dyDescent="0.25">
      <c r="A10" s="15" t="s">
        <v>76</v>
      </c>
    </row>
    <row r="11" spans="1:11" x14ac:dyDescent="0.25">
      <c r="A11" s="14" t="s">
        <v>51</v>
      </c>
    </row>
    <row r="13" spans="1:11" x14ac:dyDescent="0.25">
      <c r="A13" s="35"/>
      <c r="B13" s="36">
        <v>2008</v>
      </c>
      <c r="C13" s="36">
        <v>2009</v>
      </c>
      <c r="D13" s="36">
        <v>2010</v>
      </c>
      <c r="E13" s="36">
        <v>2011</v>
      </c>
      <c r="F13" s="36">
        <v>2012</v>
      </c>
      <c r="G13" s="36">
        <v>2013</v>
      </c>
      <c r="H13" s="36">
        <v>2014</v>
      </c>
      <c r="I13" s="36">
        <v>2015</v>
      </c>
      <c r="J13" s="36">
        <v>2016</v>
      </c>
      <c r="K13" s="36">
        <v>2017</v>
      </c>
    </row>
    <row r="14" spans="1:11" x14ac:dyDescent="0.25">
      <c r="A14" s="36" t="s">
        <v>4</v>
      </c>
      <c r="B14" s="37">
        <v>29.227490787628309</v>
      </c>
      <c r="C14" s="37">
        <v>26.076884946629345</v>
      </c>
      <c r="D14" s="37">
        <v>27.934346139055592</v>
      </c>
      <c r="E14" s="37">
        <v>37.0763316878718</v>
      </c>
      <c r="F14" s="37">
        <v>42.042649593143061</v>
      </c>
      <c r="G14" s="37">
        <v>45.476743509547148</v>
      </c>
      <c r="H14" s="37">
        <v>47.304420757071618</v>
      </c>
      <c r="I14" s="37">
        <v>47.454496167859418</v>
      </c>
      <c r="J14" s="37">
        <v>47.112770246824937</v>
      </c>
      <c r="K14" s="37">
        <v>47.195006638596148</v>
      </c>
    </row>
    <row r="15" spans="1:11" x14ac:dyDescent="0.25">
      <c r="A15" s="36" t="s">
        <v>5</v>
      </c>
      <c r="B15" s="37">
        <v>96.811590681650969</v>
      </c>
      <c r="C15" s="37">
        <v>94.124015868307723</v>
      </c>
      <c r="D15" s="37">
        <v>109.2048751535058</v>
      </c>
      <c r="E15" s="37">
        <v>125.02246647213813</v>
      </c>
      <c r="F15" s="37">
        <v>137.36689488538062</v>
      </c>
      <c r="G15" s="37">
        <v>151.03390572153285</v>
      </c>
      <c r="H15" s="37">
        <v>168.85870998110934</v>
      </c>
      <c r="I15" s="37">
        <v>184.62140326196089</v>
      </c>
      <c r="J15" s="37">
        <v>184.53576621078795</v>
      </c>
      <c r="K15" s="37">
        <v>183.14855511134914</v>
      </c>
    </row>
    <row r="16" spans="1:11" x14ac:dyDescent="0.25">
      <c r="A16" s="38" t="s">
        <v>23</v>
      </c>
      <c r="B16" s="5">
        <f t="shared" ref="B16:K16" si="0">B14/B15</f>
        <v>0.3019007391763463</v>
      </c>
      <c r="C16" s="5">
        <f t="shared" si="0"/>
        <v>0.27704815509693559</v>
      </c>
      <c r="D16" s="5">
        <f t="shared" si="0"/>
        <v>0.25579761068165846</v>
      </c>
      <c r="E16" s="5">
        <f t="shared" si="0"/>
        <v>0.29655735272295591</v>
      </c>
      <c r="F16" s="5">
        <f t="shared" si="0"/>
        <v>0.3060610027490509</v>
      </c>
      <c r="G16" s="5">
        <f t="shared" si="0"/>
        <v>0.30110287681624553</v>
      </c>
      <c r="H16" s="5">
        <f t="shared" si="0"/>
        <v>0.28014202383971598</v>
      </c>
      <c r="I16" s="5">
        <f t="shared" si="0"/>
        <v>0.2570368079183421</v>
      </c>
      <c r="J16" s="5">
        <f t="shared" si="0"/>
        <v>0.2553042763157895</v>
      </c>
      <c r="K16" s="5">
        <f t="shared" si="0"/>
        <v>0.25768702685043254</v>
      </c>
    </row>
    <row r="17" spans="1:9" x14ac:dyDescent="0.25">
      <c r="B17" s="39"/>
      <c r="C17" s="39"/>
      <c r="D17" s="39"/>
      <c r="E17" s="39"/>
      <c r="F17" s="39"/>
      <c r="G17" s="39"/>
      <c r="H17" s="39"/>
      <c r="I17" s="39"/>
    </row>
    <row r="18" spans="1:9" x14ac:dyDescent="0.25">
      <c r="A18" s="40"/>
      <c r="B18" s="40"/>
      <c r="C18" s="40"/>
      <c r="D18" s="40"/>
      <c r="E18" s="40"/>
      <c r="F18" s="40"/>
      <c r="G18" s="40"/>
      <c r="H18" s="40"/>
      <c r="I18" s="40"/>
    </row>
    <row r="19" spans="1:9" x14ac:dyDescent="0.25">
      <c r="A19" s="40"/>
      <c r="B19" s="40"/>
      <c r="C19" s="40"/>
      <c r="D19" s="40"/>
      <c r="E19" s="40"/>
      <c r="F19" s="40"/>
      <c r="G19" s="40"/>
      <c r="H19" s="40"/>
      <c r="I19" s="40"/>
    </row>
    <row r="20" spans="1:9" x14ac:dyDescent="0.25">
      <c r="A20" s="41"/>
    </row>
    <row r="21" spans="1:9" x14ac:dyDescent="0.25">
      <c r="A21" s="40"/>
    </row>
    <row r="22" spans="1:9" x14ac:dyDescent="0.25">
      <c r="A22" s="4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K18"/>
  <sheetViews>
    <sheetView workbookViewId="0">
      <selection activeCell="D10" sqref="D10"/>
    </sheetView>
  </sheetViews>
  <sheetFormatPr baseColWidth="10" defaultRowHeight="15" x14ac:dyDescent="0.25"/>
  <cols>
    <col min="1" max="1" width="45.7109375" style="14" bestFit="1" customWidth="1"/>
    <col min="2" max="16384" width="11.42578125" style="14"/>
  </cols>
  <sheetData>
    <row r="4" spans="1:11" x14ac:dyDescent="0.25">
      <c r="A4" s="14" t="s">
        <v>49</v>
      </c>
    </row>
    <row r="5" spans="1:11" s="3" customFormat="1" x14ac:dyDescent="0.25">
      <c r="A5" s="3" t="s">
        <v>53</v>
      </c>
    </row>
    <row r="6" spans="1:11" s="3" customFormat="1" x14ac:dyDescent="0.25">
      <c r="A6" s="3" t="s">
        <v>77</v>
      </c>
      <c r="K6" s="14"/>
    </row>
    <row r="8" spans="1:11" s="3" customFormat="1" x14ac:dyDescent="0.25">
      <c r="A8" s="3" t="s">
        <v>78</v>
      </c>
    </row>
    <row r="9" spans="1:11" x14ac:dyDescent="0.25">
      <c r="A9" s="34" t="s">
        <v>22</v>
      </c>
    </row>
    <row r="10" spans="1:11" x14ac:dyDescent="0.25">
      <c r="A10" s="15" t="s">
        <v>76</v>
      </c>
    </row>
    <row r="11" spans="1:11" x14ac:dyDescent="0.25">
      <c r="A11" s="14" t="s">
        <v>51</v>
      </c>
    </row>
    <row r="13" spans="1:11" x14ac:dyDescent="0.25">
      <c r="A13" s="16"/>
      <c r="B13" s="6">
        <v>2008</v>
      </c>
      <c r="C13" s="6">
        <v>2009</v>
      </c>
      <c r="D13" s="6">
        <v>2010</v>
      </c>
      <c r="E13" s="6">
        <v>2011</v>
      </c>
      <c r="F13" s="6">
        <v>2012</v>
      </c>
      <c r="G13" s="6">
        <v>2013</v>
      </c>
      <c r="H13" s="6">
        <v>2014</v>
      </c>
      <c r="I13" s="6">
        <v>2015</v>
      </c>
      <c r="J13" s="6">
        <v>2016</v>
      </c>
      <c r="K13" s="6">
        <v>2017</v>
      </c>
    </row>
    <row r="14" spans="1:11" x14ac:dyDescent="0.25">
      <c r="A14" s="6" t="s">
        <v>6</v>
      </c>
      <c r="B14" s="22">
        <v>0.23129999999999998</v>
      </c>
      <c r="C14" s="22">
        <v>0.20430000000000001</v>
      </c>
      <c r="D14" s="22">
        <v>0.18659999999999999</v>
      </c>
      <c r="E14" s="22">
        <v>0.1434</v>
      </c>
      <c r="F14" s="22">
        <v>0.14679999999999999</v>
      </c>
      <c r="G14" s="22">
        <v>0.13239999999999999</v>
      </c>
      <c r="H14" s="22">
        <v>0.13539999999999999</v>
      </c>
      <c r="I14" s="22">
        <v>0.1469</v>
      </c>
      <c r="J14" s="22">
        <v>0.16870000000000002</v>
      </c>
      <c r="K14" s="22">
        <v>0.1537</v>
      </c>
    </row>
    <row r="15" spans="1:11" x14ac:dyDescent="0.25">
      <c r="A15" s="6" t="s">
        <v>7</v>
      </c>
      <c r="B15" s="33">
        <v>8.8900000000000007E-2</v>
      </c>
      <c r="C15" s="33">
        <v>0.10339999999999999</v>
      </c>
      <c r="D15" s="33">
        <v>0.1143</v>
      </c>
      <c r="E15" s="33">
        <v>5.0599999999999999E-2</v>
      </c>
      <c r="F15" s="33">
        <v>5.4299999999999994E-2</v>
      </c>
      <c r="G15" s="33">
        <v>5.2600000000000001E-2</v>
      </c>
      <c r="H15" s="33">
        <v>5.21E-2</v>
      </c>
      <c r="I15" s="33">
        <v>5.91E-2</v>
      </c>
      <c r="J15" s="33">
        <v>5.8600000000000006E-2</v>
      </c>
      <c r="K15" s="33">
        <v>6.2100000000000002E-2</v>
      </c>
    </row>
    <row r="16" spans="1:11" x14ac:dyDescent="0.25">
      <c r="A16" s="6" t="s">
        <v>8</v>
      </c>
      <c r="B16" s="22">
        <v>0.1424</v>
      </c>
      <c r="C16" s="22">
        <v>0.1009</v>
      </c>
      <c r="D16" s="22">
        <v>7.2300000000000003E-2</v>
      </c>
      <c r="E16" s="22">
        <v>9.2799999999999994E-2</v>
      </c>
      <c r="F16" s="22">
        <v>9.2499999999999999E-2</v>
      </c>
      <c r="G16" s="22">
        <v>7.980000000000001E-2</v>
      </c>
      <c r="H16" s="22">
        <v>8.3299999999999999E-2</v>
      </c>
      <c r="I16" s="22">
        <v>8.7799999999999989E-2</v>
      </c>
      <c r="J16" s="22">
        <v>0.11</v>
      </c>
      <c r="K16" s="22">
        <v>9.1600000000000001E-2</v>
      </c>
    </row>
    <row r="18" spans="2:11" x14ac:dyDescent="0.25">
      <c r="B18" s="11">
        <f>B15*100</f>
        <v>8.89</v>
      </c>
      <c r="C18" s="11">
        <f t="shared" ref="C18:K18" si="0">C15*100</f>
        <v>10.34</v>
      </c>
      <c r="D18" s="11">
        <f t="shared" si="0"/>
        <v>11.43</v>
      </c>
      <c r="E18" s="11">
        <f t="shared" si="0"/>
        <v>5.0599999999999996</v>
      </c>
      <c r="F18" s="11">
        <f t="shared" si="0"/>
        <v>5.43</v>
      </c>
      <c r="G18" s="11">
        <f t="shared" si="0"/>
        <v>5.26</v>
      </c>
      <c r="H18" s="11">
        <f t="shared" si="0"/>
        <v>5.21</v>
      </c>
      <c r="I18" s="11">
        <f t="shared" si="0"/>
        <v>5.91</v>
      </c>
      <c r="J18" s="11">
        <f t="shared" si="0"/>
        <v>5.86</v>
      </c>
      <c r="K18" s="11">
        <f t="shared" si="0"/>
        <v>6.21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5743D-20D5-4857-9A6B-B7E1C5E1142E}">
  <dimension ref="A4:K23"/>
  <sheetViews>
    <sheetView workbookViewId="0">
      <selection sqref="A1:XFD1048576"/>
    </sheetView>
  </sheetViews>
  <sheetFormatPr baseColWidth="10" defaultRowHeight="15" x14ac:dyDescent="0.25"/>
  <cols>
    <col min="1" max="16384" width="11.42578125" style="14"/>
  </cols>
  <sheetData>
    <row r="4" spans="1:11" s="14" customFormat="1" x14ac:dyDescent="0.25">
      <c r="A4" s="14" t="s">
        <v>49</v>
      </c>
    </row>
    <row r="5" spans="1:11" s="3" customFormat="1" x14ac:dyDescent="0.25">
      <c r="A5" s="3" t="s">
        <v>53</v>
      </c>
    </row>
    <row r="6" spans="1:11" s="3" customFormat="1" x14ac:dyDescent="0.25">
      <c r="A6" s="3" t="s">
        <v>79</v>
      </c>
      <c r="K6" s="14"/>
    </row>
    <row r="8" spans="1:11" s="3" customFormat="1" x14ac:dyDescent="0.25">
      <c r="A8" s="3" t="s">
        <v>80</v>
      </c>
    </row>
    <row r="9" spans="1:11" s="14" customFormat="1" x14ac:dyDescent="0.25">
      <c r="A9" s="14" t="s">
        <v>36</v>
      </c>
    </row>
    <row r="10" spans="1:11" s="14" customFormat="1" x14ac:dyDescent="0.25">
      <c r="A10" s="15" t="s">
        <v>81</v>
      </c>
    </row>
    <row r="11" spans="1:11" s="14" customFormat="1" x14ac:dyDescent="0.25">
      <c r="A11" s="15" t="s">
        <v>82</v>
      </c>
    </row>
    <row r="12" spans="1:11" s="14" customFormat="1" x14ac:dyDescent="0.25">
      <c r="A12" s="14" t="s">
        <v>51</v>
      </c>
    </row>
    <row r="14" spans="1:11" s="14" customFormat="1" ht="30" x14ac:dyDescent="0.25">
      <c r="A14" s="7" t="s">
        <v>55</v>
      </c>
      <c r="B14" s="7">
        <v>2009</v>
      </c>
      <c r="C14" s="7">
        <v>2018</v>
      </c>
      <c r="D14" s="7" t="s">
        <v>46</v>
      </c>
      <c r="E14" s="7" t="s">
        <v>45</v>
      </c>
    </row>
    <row r="15" spans="1:11" s="14" customFormat="1" x14ac:dyDescent="0.25">
      <c r="A15" s="16" t="s">
        <v>26</v>
      </c>
      <c r="B15" s="32">
        <v>95022.680372297938</v>
      </c>
      <c r="C15" s="32">
        <v>421912.49911244679</v>
      </c>
      <c r="D15" s="32">
        <v>43689.25</v>
      </c>
      <c r="E15" s="32">
        <v>11815.875</v>
      </c>
    </row>
    <row r="16" spans="1:11" s="14" customFormat="1" x14ac:dyDescent="0.25">
      <c r="A16" s="16" t="s">
        <v>27</v>
      </c>
      <c r="B16" s="32">
        <v>41849.513317012046</v>
      </c>
      <c r="C16" s="32">
        <v>48468.788940323087</v>
      </c>
      <c r="D16" s="32">
        <v>43689.25</v>
      </c>
      <c r="E16" s="32">
        <v>11815.875</v>
      </c>
    </row>
    <row r="17" spans="1:5" s="14" customFormat="1" x14ac:dyDescent="0.25">
      <c r="A17" s="16" t="s">
        <v>28</v>
      </c>
      <c r="B17" s="32">
        <v>20472.940050495101</v>
      </c>
      <c r="C17" s="32">
        <v>27165.730566581966</v>
      </c>
      <c r="D17" s="32">
        <v>43689.25</v>
      </c>
      <c r="E17" s="32">
        <v>11815.875</v>
      </c>
    </row>
    <row r="18" spans="1:5" s="14" customFormat="1" x14ac:dyDescent="0.25">
      <c r="A18" s="16" t="s">
        <v>29</v>
      </c>
      <c r="B18" s="32">
        <v>13483.901895326082</v>
      </c>
      <c r="C18" s="32">
        <v>25091.90894634818</v>
      </c>
      <c r="D18" s="32">
        <v>43689.25</v>
      </c>
      <c r="E18" s="32">
        <v>11815.875</v>
      </c>
    </row>
    <row r="19" spans="1:5" s="14" customFormat="1" x14ac:dyDescent="0.25">
      <c r="A19" s="16" t="s">
        <v>30</v>
      </c>
      <c r="B19" s="32">
        <v>19061.013150460953</v>
      </c>
      <c r="C19" s="32">
        <v>19048.815297668909</v>
      </c>
      <c r="D19" s="32">
        <v>43689.25</v>
      </c>
      <c r="E19" s="32">
        <v>11815.875</v>
      </c>
    </row>
    <row r="20" spans="1:5" s="14" customFormat="1" x14ac:dyDescent="0.25">
      <c r="A20" s="16" t="s">
        <v>32</v>
      </c>
      <c r="B20" s="32">
        <v>1070.2405902258815</v>
      </c>
      <c r="C20" s="32">
        <v>12325.040701962829</v>
      </c>
      <c r="D20" s="32">
        <v>43689.25</v>
      </c>
      <c r="E20" s="32">
        <v>11815.875</v>
      </c>
    </row>
    <row r="21" spans="1:5" s="14" customFormat="1" x14ac:dyDescent="0.25">
      <c r="A21" s="16" t="s">
        <v>34</v>
      </c>
      <c r="B21" s="32">
        <v>3377.3291448816744</v>
      </c>
      <c r="C21" s="32">
        <v>7321.4206681708829</v>
      </c>
      <c r="D21" s="32">
        <v>43689.25</v>
      </c>
      <c r="E21" s="32">
        <v>11815.875</v>
      </c>
    </row>
    <row r="22" spans="1:5" s="14" customFormat="1" x14ac:dyDescent="0.25">
      <c r="A22" s="16" t="s">
        <v>35</v>
      </c>
      <c r="B22" s="32">
        <v>2974.9299783719425</v>
      </c>
      <c r="C22" s="32">
        <v>6024.6414543321589</v>
      </c>
      <c r="D22" s="32">
        <v>43689.25</v>
      </c>
      <c r="E22" s="32">
        <v>11815.875</v>
      </c>
    </row>
    <row r="23" spans="1:5" s="14" customFormat="1" x14ac:dyDescent="0.25">
      <c r="A23" s="16" t="s">
        <v>25</v>
      </c>
      <c r="B23" s="32">
        <v>472.99551151143851</v>
      </c>
      <c r="C23" s="32">
        <v>3140.9735266417792</v>
      </c>
      <c r="D23" s="32">
        <v>43689.25</v>
      </c>
      <c r="E23" s="32">
        <v>11815.875</v>
      </c>
    </row>
  </sheetData>
  <hyperlinks>
    <hyperlink ref="A10" r:id="rId1" xr:uid="{B04C7BAD-54AF-42FC-AE7C-92257FBE9070}"/>
    <hyperlink ref="A11" r:id="rId2" xr:uid="{B2A346A4-47C6-4DE4-A4DF-8CCDDCF8F2DF}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9B2F-4A98-46EE-B0B8-DBE99F39B0BA}">
  <dimension ref="A4:K29"/>
  <sheetViews>
    <sheetView zoomScaleNormal="100" workbookViewId="0">
      <selection activeCell="H9" sqref="H9"/>
    </sheetView>
  </sheetViews>
  <sheetFormatPr baseColWidth="10" defaultRowHeight="15" x14ac:dyDescent="0.25"/>
  <cols>
    <col min="1" max="1" width="22.140625" style="14" customWidth="1"/>
    <col min="2" max="4" width="15.85546875" style="14" customWidth="1"/>
    <col min="5" max="16384" width="11.42578125" style="14"/>
  </cols>
  <sheetData>
    <row r="4" spans="1:11" s="14" customFormat="1" x14ac:dyDescent="0.25">
      <c r="A4" s="14" t="s">
        <v>49</v>
      </c>
    </row>
    <row r="5" spans="1:11" s="3" customFormat="1" x14ac:dyDescent="0.25">
      <c r="A5" s="3" t="s">
        <v>53</v>
      </c>
    </row>
    <row r="6" spans="1:11" s="3" customFormat="1" x14ac:dyDescent="0.25">
      <c r="A6" s="3" t="s">
        <v>83</v>
      </c>
      <c r="K6" s="14"/>
    </row>
    <row r="8" spans="1:11" s="3" customFormat="1" x14ac:dyDescent="0.25">
      <c r="A8" s="3" t="s">
        <v>84</v>
      </c>
    </row>
    <row r="9" spans="1:11" s="14" customFormat="1" x14ac:dyDescent="0.25">
      <c r="A9" s="17" t="s">
        <v>24</v>
      </c>
    </row>
    <row r="10" spans="1:11" s="14" customFormat="1" x14ac:dyDescent="0.25">
      <c r="A10" s="15" t="s">
        <v>86</v>
      </c>
    </row>
    <row r="11" spans="1:11" s="14" customFormat="1" x14ac:dyDescent="0.25">
      <c r="A11" s="14" t="s">
        <v>85</v>
      </c>
    </row>
    <row r="13" spans="1:11" s="14" customFormat="1" x14ac:dyDescent="0.25">
      <c r="A13" s="3"/>
    </row>
    <row r="14" spans="1:11" s="14" customFormat="1" ht="60" x14ac:dyDescent="0.25">
      <c r="A14" s="7" t="s">
        <v>93</v>
      </c>
      <c r="B14" s="7" t="s">
        <v>16</v>
      </c>
      <c r="C14" s="7" t="s">
        <v>18</v>
      </c>
      <c r="D14" s="7" t="s">
        <v>19</v>
      </c>
    </row>
    <row r="15" spans="1:11" s="14" customFormat="1" ht="30" x14ac:dyDescent="0.25">
      <c r="A15" s="23" t="s">
        <v>12</v>
      </c>
      <c r="B15" s="27">
        <v>37</v>
      </c>
      <c r="C15" s="28">
        <v>14994.609976589583</v>
      </c>
      <c r="D15" s="28">
        <v>4708.2610809464477</v>
      </c>
    </row>
    <row r="16" spans="1:11" s="14" customFormat="1" x14ac:dyDescent="0.25">
      <c r="A16" s="23" t="s">
        <v>11</v>
      </c>
      <c r="B16" s="27">
        <v>14</v>
      </c>
      <c r="C16" s="28">
        <v>1351.7091448135507</v>
      </c>
      <c r="D16" s="28">
        <v>6927.1366879160123</v>
      </c>
    </row>
    <row r="17" spans="1:4" s="14" customFormat="1" x14ac:dyDescent="0.25">
      <c r="A17" s="23" t="s">
        <v>10</v>
      </c>
      <c r="B17" s="27">
        <v>29</v>
      </c>
      <c r="C17" s="28">
        <v>1229.1782799333851</v>
      </c>
      <c r="D17" s="28">
        <v>3885.1894263338909</v>
      </c>
    </row>
    <row r="18" spans="1:4" s="14" customFormat="1" x14ac:dyDescent="0.25">
      <c r="A18" s="23" t="s">
        <v>13</v>
      </c>
      <c r="B18" s="27">
        <v>9</v>
      </c>
      <c r="C18" s="28">
        <v>371.85500000000002</v>
      </c>
      <c r="D18" s="28">
        <v>56.35499999999999</v>
      </c>
    </row>
    <row r="19" spans="1:4" s="14" customFormat="1" x14ac:dyDescent="0.25">
      <c r="A19" s="23" t="s">
        <v>15</v>
      </c>
      <c r="B19" s="27">
        <v>19</v>
      </c>
      <c r="C19" s="28">
        <v>282.30134078974362</v>
      </c>
      <c r="D19" s="28">
        <v>106.67806666433729</v>
      </c>
    </row>
    <row r="20" spans="1:4" s="14" customFormat="1" x14ac:dyDescent="0.25">
      <c r="A20" s="23" t="s">
        <v>14</v>
      </c>
      <c r="B20" s="27">
        <v>3</v>
      </c>
      <c r="C20" s="28">
        <v>27.650000000000006</v>
      </c>
      <c r="D20" s="28">
        <v>175.21750188239574</v>
      </c>
    </row>
    <row r="21" spans="1:4" s="14" customFormat="1" x14ac:dyDescent="0.25">
      <c r="A21" s="24" t="s">
        <v>17</v>
      </c>
      <c r="B21" s="29">
        <v>111</v>
      </c>
      <c r="C21" s="30">
        <v>18257.303742126267</v>
      </c>
      <c r="D21" s="30">
        <v>15858.837763743084</v>
      </c>
    </row>
    <row r="22" spans="1:4" s="14" customFormat="1" x14ac:dyDescent="0.25">
      <c r="A22" s="25"/>
      <c r="B22" s="31"/>
    </row>
    <row r="23" spans="1:4" s="14" customFormat="1" x14ac:dyDescent="0.25">
      <c r="B23" s="26"/>
    </row>
    <row r="24" spans="1:4" s="14" customFormat="1" x14ac:dyDescent="0.25">
      <c r="B24" s="26"/>
    </row>
    <row r="25" spans="1:4" s="14" customFormat="1" x14ac:dyDescent="0.25">
      <c r="B25" s="26"/>
    </row>
    <row r="26" spans="1:4" s="14" customFormat="1" x14ac:dyDescent="0.25">
      <c r="B26" s="26"/>
    </row>
    <row r="27" spans="1:4" s="14" customFormat="1" x14ac:dyDescent="0.25">
      <c r="B27" s="26"/>
    </row>
    <row r="28" spans="1:4" s="14" customFormat="1" x14ac:dyDescent="0.25">
      <c r="B28" s="26"/>
    </row>
    <row r="29" spans="1:4" s="14" customFormat="1" x14ac:dyDescent="0.25">
      <c r="B29" s="26"/>
    </row>
  </sheetData>
  <hyperlinks>
    <hyperlink ref="A10" r:id="rId1" xr:uid="{C8F41B69-7EF1-42B0-90A6-05FF0F4FFFD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Mapa</vt:lpstr>
      <vt:lpstr>Figura 1</vt:lpstr>
      <vt:lpstr>1</vt:lpstr>
      <vt:lpstr>2A</vt:lpstr>
      <vt:lpstr>2B</vt:lpstr>
      <vt:lpstr>3A</vt:lpstr>
      <vt:lpstr>3B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ceobando</dc:creator>
  <cp:lastModifiedBy>HELENA GARCIA</cp:lastModifiedBy>
  <dcterms:created xsi:type="dcterms:W3CDTF">2017-08-01T21:10:09Z</dcterms:created>
  <dcterms:modified xsi:type="dcterms:W3CDTF">2019-10-25T19:33:20Z</dcterms:modified>
</cp:coreProperties>
</file>