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leja\Documents\Meine Arbeit\CPC\Documentos CPC\INC\INC 2022-2023\Para página web\"/>
    </mc:Choice>
  </mc:AlternateContent>
  <xr:revisionPtr revIDLastSave="0" documentId="13_ncr:1_{347A1008-0D98-4CBD-B15C-EC6952EF2447}" xr6:coauthVersionLast="47" xr6:coauthVersionMax="47" xr10:uidLastSave="{00000000-0000-0000-0000-000000000000}"/>
  <bookViews>
    <workbookView xWindow="-110" yWindow="-110" windowWidth="19420" windowHeight="10300" activeTab="6" xr2:uid="{00000000-000D-0000-FFFF-FFFF00000000}"/>
  </bookViews>
  <sheets>
    <sheet name="Mapa" sheetId="1" r:id="rId1"/>
    <sheet name="Tabla 1" sheetId="2" r:id="rId2"/>
    <sheet name="Tabla 2" sheetId="3" r:id="rId3"/>
    <sheet name="1" sheetId="4" r:id="rId4"/>
    <sheet name="2" sheetId="5" r:id="rId5"/>
    <sheet name="3" sheetId="6" r:id="rId6"/>
    <sheet name="4" sheetId="7" r:id="rId7"/>
  </sheets>
  <definedNames>
    <definedName name="_xlnm._FilterDatabase" localSheetId="5" hidden="1">'3'!$A$13:$E$13</definedName>
    <definedName name="_ftn1" localSheetId="1">'Tabla 1'!$A$24</definedName>
    <definedName name="_ftn1" localSheetId="2">'Tabla 2'!$A$24</definedName>
    <definedName name="_ftnref1" localSheetId="1">'Tabla 1'!$A$21</definedName>
    <definedName name="_ftnref1" localSheetId="2">'Tabla 2'!$A$21</definedName>
    <definedName name="_Ref489022429" localSheetId="1">'Tabla 1'!#REF!</definedName>
    <definedName name="_Ref489022429" localSheetId="2">'Tabla 2'!#REF!</definedName>
    <definedName name="Google_Sheet_Link_1089117962_1582647178" hidden="1">_ftn1</definedName>
    <definedName name="Google_Sheet_Link_1178447715_1508196390" hidden="1">_ftnref1</definedName>
    <definedName name="Google_Sheet_Link_508404271_1508196390" hidden="1">'Tabla 1'!_ftn1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jwApDgmzFY6JqOwHGBhAruQ4YSNQ=="/>
    </ext>
  </extLst>
</workbook>
</file>

<file path=xl/calcChain.xml><?xml version="1.0" encoding="utf-8"?>
<calcChain xmlns="http://schemas.openxmlformats.org/spreadsheetml/2006/main">
  <c r="D20" i="5" l="1"/>
  <c r="D19" i="5"/>
  <c r="D18" i="5"/>
  <c r="D17" i="5"/>
  <c r="D15" i="5"/>
  <c r="D21" i="5" s="1"/>
  <c r="C15" i="5"/>
  <c r="B15" i="5"/>
  <c r="D21" i="4"/>
  <c r="D20" i="4"/>
  <c r="D19" i="4"/>
  <c r="D18" i="4"/>
  <c r="D17" i="4"/>
  <c r="D16" i="4"/>
  <c r="D22" i="4" s="1"/>
  <c r="C16" i="4"/>
  <c r="B16" i="4"/>
</calcChain>
</file>

<file path=xl/sharedStrings.xml><?xml version="1.0" encoding="utf-8"?>
<sst xmlns="http://schemas.openxmlformats.org/spreadsheetml/2006/main" count="193" uniqueCount="157">
  <si>
    <t>Informe Nacional de Competividad 2022-2023</t>
  </si>
  <si>
    <t>Capítulo: Ciencia, tecnología e innovación</t>
  </si>
  <si>
    <t>Mapa de portada</t>
  </si>
  <si>
    <t>Índice Global de Innovación. Puesto entre 132 países.</t>
  </si>
  <si>
    <t>Fuente: Organización Mundial de Propiedad Intelectual-OMPI (2022).</t>
  </si>
  <si>
    <t>https://www.globalinnovationindex.org/analysis-indicator</t>
  </si>
  <si>
    <t>Nota: NA</t>
  </si>
  <si>
    <t>País</t>
  </si>
  <si>
    <t>Puesto</t>
  </si>
  <si>
    <t>Suiza</t>
  </si>
  <si>
    <t>Estados Unidos</t>
  </si>
  <si>
    <t>Corea del Sur</t>
  </si>
  <si>
    <t>Israel</t>
  </si>
  <si>
    <t>Chile</t>
  </si>
  <si>
    <t>México</t>
  </si>
  <si>
    <t>Costa Rica</t>
  </si>
  <si>
    <t>Brasil</t>
  </si>
  <si>
    <t>Uruguay</t>
  </si>
  <si>
    <t>Colombia</t>
  </si>
  <si>
    <t>Perú</t>
  </si>
  <si>
    <t>Argentina</t>
  </si>
  <si>
    <t>Tabla 1</t>
  </si>
  <si>
    <t>Principal razón por las cuales las empresas no innovaron, industria manufacturera.</t>
  </si>
  <si>
    <t>Nota: Respuestas de 4.128 empresas. Información para el bienio 2019-2020.</t>
  </si>
  <si>
    <t>Fuente: elaboración propia con base en DANE (2021).</t>
  </si>
  <si>
    <t>Razón</t>
  </si>
  <si>
    <t>Porcentaje (%)</t>
  </si>
  <si>
    <t>La empresa tuvo prioridades diferentes a la innovación</t>
  </si>
  <si>
    <t>40,7</t>
  </si>
  <si>
    <t>No hay una razón convincente para innovar</t>
  </si>
  <si>
    <t>18,5</t>
  </si>
  <si>
    <t>No se cuenta con infraestructura para desarrollar una innovación</t>
  </si>
  <si>
    <t>13,6</t>
  </si>
  <si>
    <t>No fue necesario innovar debido a innovaciones realizadas en periodos anteriores</t>
  </si>
  <si>
    <t>8,3</t>
  </si>
  <si>
    <t>No hay incentivos a innovar debido a demasiada competencia en el mercado</t>
  </si>
  <si>
    <t>4,5</t>
  </si>
  <si>
    <t>Falta de ideas para introducir innovaciones</t>
  </si>
  <si>
    <t>3,3</t>
  </si>
  <si>
    <t>No fue necesario innovar debido a poca competencia en el mercado</t>
  </si>
  <si>
    <t>3,2</t>
  </si>
  <si>
    <t>No fue claro identificar las necesidades de innovación</t>
  </si>
  <si>
    <t>3,1</t>
  </si>
  <si>
    <t>_ftn1</t>
  </si>
  <si>
    <t>4,8</t>
  </si>
  <si>
    <t>Tabla 2</t>
  </si>
  <si>
    <t>Principal razón por las cuales las empresas no innovaron, comercio y servicios.</t>
  </si>
  <si>
    <t xml:space="preserve">Razón </t>
  </si>
  <si>
    <t>34,2</t>
  </si>
  <si>
    <t>19,6</t>
  </si>
  <si>
    <t>13,9</t>
  </si>
  <si>
    <t>11,4</t>
  </si>
  <si>
    <t>4,6</t>
  </si>
  <si>
    <t>3,6</t>
  </si>
  <si>
    <t>2,5</t>
  </si>
  <si>
    <t>5,6</t>
  </si>
  <si>
    <t>_ftnref1</t>
  </si>
  <si>
    <t>Gráfica 1</t>
  </si>
  <si>
    <t>Evolución reciente de los grupos de investigación según su clasificación por convocatoria de reconocimiento 2017, 2018 y 2021.</t>
  </si>
  <si>
    <t>Fuente: elaboración propia con base en Colciencias (2017; 2019) y Minciencias (2022f).</t>
  </si>
  <si>
    <t>781 de 2017</t>
  </si>
  <si>
    <t>833 de 2018</t>
  </si>
  <si>
    <t>894 de 2021</t>
  </si>
  <si>
    <t>A1</t>
  </si>
  <si>
    <t>A</t>
  </si>
  <si>
    <t>B</t>
  </si>
  <si>
    <t>C</t>
  </si>
  <si>
    <t>Reconocido</t>
  </si>
  <si>
    <t>Gráfica 2</t>
  </si>
  <si>
    <t>Evolución reciente de los investigadores según su clasificación por convocatoria de reconocimiento, 2017, 2018 y 2021.</t>
  </si>
  <si>
    <t xml:space="preserve">Tipo de investigador/Convocatoria </t>
  </si>
  <si>
    <t>Investigador emérito</t>
  </si>
  <si>
    <t>Investigador senior</t>
  </si>
  <si>
    <t>Investigador asociado</t>
  </si>
  <si>
    <t>Investigador junior</t>
  </si>
  <si>
    <t>Gráfica 3</t>
  </si>
  <si>
    <t>IDIC, índice de insumos e índice de resultados por departamento, 2021.</t>
  </si>
  <si>
    <t>Fuente: DNP y OCyT (2022).</t>
  </si>
  <si>
    <t>https://www.dnp.gov.co/programas/desarrollo-empresarial/Competitividad/Paginas/Indice-Departamental-de-Innovacion-para-Colombia.aspx</t>
  </si>
  <si>
    <t>Departamento</t>
  </si>
  <si>
    <t>Insumos</t>
  </si>
  <si>
    <t>Resultados</t>
  </si>
  <si>
    <t>IDIC 2021</t>
  </si>
  <si>
    <t>Depto</t>
  </si>
  <si>
    <t>Bogotá y Cundinamarca</t>
  </si>
  <si>
    <t>BOGOTÁ &amp; CUNDINAMARCA</t>
  </si>
  <si>
    <t>Antioquia</t>
  </si>
  <si>
    <t>ANTIOQUIA</t>
  </si>
  <si>
    <t>Valle del Cauca</t>
  </si>
  <si>
    <t>VALLE DEL CAUCA</t>
  </si>
  <si>
    <t>Santander</t>
  </si>
  <si>
    <t>SANTANDER</t>
  </si>
  <si>
    <t>Risaralda</t>
  </si>
  <si>
    <t>RISARALDA</t>
  </si>
  <si>
    <t>Atlántico</t>
  </si>
  <si>
    <t>ATLÁNTICO</t>
  </si>
  <si>
    <t>Caldas</t>
  </si>
  <si>
    <t>CALDAS</t>
  </si>
  <si>
    <t>Quindío</t>
  </si>
  <si>
    <t>QUINDÍO</t>
  </si>
  <si>
    <t>Bolívar</t>
  </si>
  <si>
    <t>BOLÍVAR</t>
  </si>
  <si>
    <t>Boyacá</t>
  </si>
  <si>
    <t>BOYACÁ</t>
  </si>
  <si>
    <t>Tolima</t>
  </si>
  <si>
    <t>TOLIMA</t>
  </si>
  <si>
    <t>San Andrés y Providencia</t>
  </si>
  <si>
    <t>SAN ANDRES Y PROVIDENCIA</t>
  </si>
  <si>
    <t>Cauca</t>
  </si>
  <si>
    <t>CAUCA</t>
  </si>
  <si>
    <t>Huila</t>
  </si>
  <si>
    <t>HUILA</t>
  </si>
  <si>
    <t>Norte de Santander</t>
  </si>
  <si>
    <t>NORTE DE SANTANDER</t>
  </si>
  <si>
    <t>Meta</t>
  </si>
  <si>
    <t>META</t>
  </si>
  <si>
    <t>Magdalena</t>
  </si>
  <si>
    <t>MAGDALENA</t>
  </si>
  <si>
    <t>Casanare</t>
  </si>
  <si>
    <t>CASANARE</t>
  </si>
  <si>
    <t>Nariño</t>
  </si>
  <si>
    <t>NARIÑO</t>
  </si>
  <si>
    <t>Córdoba</t>
  </si>
  <si>
    <t>CÓRDOBA</t>
  </si>
  <si>
    <t>Sucre</t>
  </si>
  <si>
    <t>SUCRE</t>
  </si>
  <si>
    <t>Cesar</t>
  </si>
  <si>
    <t>CESAR</t>
  </si>
  <si>
    <t>Amazonas</t>
  </si>
  <si>
    <t>AMAZONAS</t>
  </si>
  <si>
    <t>Putumayo</t>
  </si>
  <si>
    <t>PUTUMAYO</t>
  </si>
  <si>
    <t>Arauca</t>
  </si>
  <si>
    <t>ARAUCA</t>
  </si>
  <si>
    <t>Guaviare</t>
  </si>
  <si>
    <t>GUAVIARE</t>
  </si>
  <si>
    <t>Caquetá</t>
  </si>
  <si>
    <t>CAQUETÁ</t>
  </si>
  <si>
    <t>Guainía</t>
  </si>
  <si>
    <t>GUAINÍA</t>
  </si>
  <si>
    <t>Chocó</t>
  </si>
  <si>
    <t>CHOCÓ</t>
  </si>
  <si>
    <t>La Guajira</t>
  </si>
  <si>
    <t>LA GUAJIRA</t>
  </si>
  <si>
    <t>Vaupés</t>
  </si>
  <si>
    <t>VAUPÉS</t>
  </si>
  <si>
    <t>Vichada</t>
  </si>
  <si>
    <t>VICHADA</t>
  </si>
  <si>
    <t>Gráfica 4</t>
  </si>
  <si>
    <t>Inversión en I+D (% del PIB). Colombia y países de referencia, 2011-2021.</t>
  </si>
  <si>
    <t>*Serie publicada por el Observatorio de Ciencia y Tecnología (OCyT).</t>
  </si>
  <si>
    <t>Fuente: OCDE (2022), RICYT (2022) y OCyT (2022).</t>
  </si>
  <si>
    <t>Promedio OCDE (eje derecho)</t>
  </si>
  <si>
    <t>América Latina y el Caribe</t>
  </si>
  <si>
    <t>Brasil (eje derecho)</t>
  </si>
  <si>
    <t>Colombia*</t>
  </si>
  <si>
    <t>Nota: Respuestas de 6.006 empresas. Información para el bienio 2018-2019.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</si>
</sst>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1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  <font>
      <u/>
      <sz val="11"/>
      <color theme="10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rgb="FF000000"/>
      <name val="Calibri"/>
    </font>
    <font>
      <u/>
      <sz val="11"/>
      <color theme="1"/>
      <name val="Calibri"/>
    </font>
    <font>
      <u/>
      <sz val="11"/>
      <color theme="10"/>
      <name val="Calibri"/>
    </font>
    <font>
      <sz val="11"/>
      <color rgb="FF000000"/>
      <name val="Calibri"/>
    </font>
    <font>
      <u/>
      <sz val="11"/>
      <color rgb="FF000000"/>
      <name val="Calibri"/>
    </font>
    <font>
      <u/>
      <sz val="11"/>
      <color theme="1"/>
      <name val="Calibri"/>
    </font>
    <font>
      <sz val="11"/>
      <color theme="0"/>
      <name val="Calibri"/>
    </font>
    <font>
      <b/>
      <sz val="11"/>
      <color theme="0"/>
      <name val="Calibri"/>
    </font>
    <font>
      <sz val="9"/>
      <color theme="1"/>
      <name val="Poppins"/>
    </font>
    <font>
      <sz val="12"/>
      <color rgb="FF000000"/>
      <name val="Calibri"/>
    </font>
    <font>
      <b/>
      <u/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2" xfId="0" applyFont="1" applyFill="1" applyBorder="1"/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2" borderId="1" xfId="0" applyFont="1" applyFill="1" applyBorder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2" borderId="1" xfId="0" applyNumberFormat="1" applyFont="1" applyFill="1" applyBorder="1"/>
    <xf numFmtId="0" fontId="3" fillId="0" borderId="0" xfId="0" applyFont="1"/>
    <xf numFmtId="0" fontId="13" fillId="2" borderId="1" xfId="0" applyFont="1" applyFill="1" applyBorder="1"/>
    <xf numFmtId="0" fontId="14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/>
    <xf numFmtId="0" fontId="3" fillId="2" borderId="2" xfId="0" applyFont="1" applyFill="1" applyBorder="1"/>
    <xf numFmtId="0" fontId="15" fillId="2" borderId="1" xfId="0" applyFont="1" applyFill="1" applyBorder="1" applyAlignment="1">
      <alignment horizontal="left"/>
    </xf>
    <xf numFmtId="9" fontId="1" fillId="2" borderId="2" xfId="0" applyNumberFormat="1" applyFont="1" applyFill="1" applyBorder="1"/>
    <xf numFmtId="165" fontId="1" fillId="2" borderId="2" xfId="0" applyNumberFormat="1" applyFont="1" applyFill="1" applyBorder="1"/>
    <xf numFmtId="9" fontId="13" fillId="2" borderId="1" xfId="0" applyNumberFormat="1" applyFont="1" applyFill="1" applyBorder="1"/>
    <xf numFmtId="0" fontId="15" fillId="2" borderId="2" xfId="0" applyFont="1" applyFill="1" applyBorder="1" applyAlignment="1">
      <alignment horizontal="left"/>
    </xf>
    <xf numFmtId="165" fontId="13" fillId="2" borderId="2" xfId="0" applyNumberFormat="1" applyFont="1" applyFill="1" applyBorder="1"/>
    <xf numFmtId="0" fontId="16" fillId="0" borderId="0" xfId="0" applyFont="1" applyAlignment="1">
      <alignment horizontal="left" vertical="center" readingOrder="1"/>
    </xf>
    <xf numFmtId="0" fontId="16" fillId="0" borderId="0" xfId="0" applyFont="1"/>
    <xf numFmtId="2" fontId="1" fillId="2" borderId="1" xfId="0" applyNumberFormat="1" applyFont="1" applyFill="1" applyBorder="1"/>
    <xf numFmtId="0" fontId="17" fillId="2" borderId="1" xfId="0" applyFont="1" applyFill="1" applyBorder="1"/>
    <xf numFmtId="166" fontId="1" fillId="2" borderId="1" xfId="0" applyNumberFormat="1" applyFont="1" applyFill="1" applyBorder="1"/>
    <xf numFmtId="0" fontId="19" fillId="2" borderId="1" xfId="0" applyFont="1" applyFill="1" applyBorder="1"/>
    <xf numFmtId="0" fontId="18" fillId="2" borderId="1" xfId="0" applyFont="1" applyFill="1" applyBorder="1"/>
    <xf numFmtId="0" fontId="18" fillId="0" borderId="0" xfId="0" applyFont="1" applyAlignment="1">
      <alignment horizontal="left" vertical="center"/>
    </xf>
    <xf numFmtId="165" fontId="2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33824562060541E-2"/>
          <c:y val="4.7008547008547008E-2"/>
          <c:w val="0.88990684131189901"/>
          <c:h val="0.79795544787670769"/>
        </c:manualLayout>
      </c:layout>
      <c:barChart>
        <c:barDir val="col"/>
        <c:grouping val="clustered"/>
        <c:varyColors val="1"/>
        <c:ser>
          <c:idx val="0"/>
          <c:order val="0"/>
          <c:tx>
            <c:v>781 de 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1"/>
          <c:cat>
            <c:strRef>
              <c:f>'1'!$A$11:$A$15</c:f>
              <c:strCache>
                <c:ptCount val="5"/>
                <c:pt idx="0">
                  <c:v>A1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Reconocido</c:v>
                </c:pt>
              </c:strCache>
            </c:strRef>
          </c:cat>
          <c:val>
            <c:numRef>
              <c:f>'1'!$B$11:$B$15</c:f>
              <c:numCache>
                <c:formatCode>General</c:formatCode>
                <c:ptCount val="5"/>
                <c:pt idx="0">
                  <c:v>523</c:v>
                </c:pt>
                <c:pt idx="1">
                  <c:v>762</c:v>
                </c:pt>
                <c:pt idx="2">
                  <c:v>1168</c:v>
                </c:pt>
                <c:pt idx="3">
                  <c:v>2113</c:v>
                </c:pt>
                <c:pt idx="4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0-4B46-8F7D-D610F72317DC}"/>
            </c:ext>
          </c:extLst>
        </c:ser>
        <c:ser>
          <c:idx val="1"/>
          <c:order val="1"/>
          <c:tx>
            <c:v>833 de 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1"/>
          <c:cat>
            <c:strRef>
              <c:f>'1'!$A$11:$A$15</c:f>
              <c:strCache>
                <c:ptCount val="5"/>
                <c:pt idx="0">
                  <c:v>A1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Reconocido</c:v>
                </c:pt>
              </c:strCache>
            </c:strRef>
          </c:cat>
          <c:val>
            <c:numRef>
              <c:f>'1'!$C$11:$C$15</c:f>
              <c:numCache>
                <c:formatCode>General</c:formatCode>
                <c:ptCount val="5"/>
                <c:pt idx="0">
                  <c:v>717</c:v>
                </c:pt>
                <c:pt idx="1">
                  <c:v>1023</c:v>
                </c:pt>
                <c:pt idx="2">
                  <c:v>1285</c:v>
                </c:pt>
                <c:pt idx="3">
                  <c:v>2328</c:v>
                </c:pt>
                <c:pt idx="4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0-4B46-8F7D-D610F72317DC}"/>
            </c:ext>
          </c:extLst>
        </c:ser>
        <c:ser>
          <c:idx val="2"/>
          <c:order val="2"/>
          <c:tx>
            <c:v>894 de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1"/>
          <c:cat>
            <c:strRef>
              <c:f>'1'!$A$11:$A$15</c:f>
              <c:strCache>
                <c:ptCount val="5"/>
                <c:pt idx="0">
                  <c:v>A1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Reconocido</c:v>
                </c:pt>
              </c:strCache>
            </c:strRef>
          </c:cat>
          <c:val>
            <c:numRef>
              <c:f>'1'!$D$11:$D$15</c:f>
              <c:numCache>
                <c:formatCode>General</c:formatCode>
                <c:ptCount val="5"/>
                <c:pt idx="0">
                  <c:v>849</c:v>
                </c:pt>
                <c:pt idx="1">
                  <c:v>1174</c:v>
                </c:pt>
                <c:pt idx="2">
                  <c:v>1330</c:v>
                </c:pt>
                <c:pt idx="3">
                  <c:v>2276</c:v>
                </c:pt>
                <c:pt idx="4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0-4B46-8F7D-D610F723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1661461"/>
        <c:axId val="800890120"/>
      </c:barChart>
      <c:catAx>
        <c:axId val="190166146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00890120"/>
        <c:crosses val="autoZero"/>
        <c:auto val="1"/>
        <c:lblAlgn val="ctr"/>
        <c:lblOffset val="100"/>
        <c:noMultiLvlLbl val="1"/>
      </c:catAx>
      <c:valAx>
        <c:axId val="800890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166146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7248468941382"/>
          <c:y val="4.7281323877068557E-2"/>
          <c:w val="0.8670719597550306"/>
          <c:h val="0.72452262616109153"/>
        </c:manualLayout>
      </c:layout>
      <c:barChart>
        <c:barDir val="col"/>
        <c:grouping val="clustered"/>
        <c:varyColors val="1"/>
        <c:ser>
          <c:idx val="0"/>
          <c:order val="0"/>
          <c:tx>
            <c:v>781 de 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1"/>
          <c:cat>
            <c:strRef>
              <c:f>'2'!$A$11:$A$14</c:f>
              <c:strCache>
                <c:ptCount val="4"/>
                <c:pt idx="0">
                  <c:v>Investigador emérito</c:v>
                </c:pt>
                <c:pt idx="1">
                  <c:v>Investigador senior</c:v>
                </c:pt>
                <c:pt idx="2">
                  <c:v>Investigador asociado</c:v>
                </c:pt>
                <c:pt idx="3">
                  <c:v>Investigador junior</c:v>
                </c:pt>
              </c:strCache>
            </c:strRef>
          </c:cat>
          <c:val>
            <c:numRef>
              <c:f>'2'!$B$11:$B$14</c:f>
              <c:numCache>
                <c:formatCode>General</c:formatCode>
                <c:ptCount val="4"/>
                <c:pt idx="0">
                  <c:v>124</c:v>
                </c:pt>
                <c:pt idx="1">
                  <c:v>1707</c:v>
                </c:pt>
                <c:pt idx="2">
                  <c:v>3595</c:v>
                </c:pt>
                <c:pt idx="3">
                  <c:v>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3-40FC-875F-DDF1774C95F1}"/>
            </c:ext>
          </c:extLst>
        </c:ser>
        <c:ser>
          <c:idx val="1"/>
          <c:order val="1"/>
          <c:tx>
            <c:v>833 de 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1"/>
          <c:cat>
            <c:strRef>
              <c:f>'2'!$A$11:$A$14</c:f>
              <c:strCache>
                <c:ptCount val="4"/>
                <c:pt idx="0">
                  <c:v>Investigador emérito</c:v>
                </c:pt>
                <c:pt idx="1">
                  <c:v>Investigador senior</c:v>
                </c:pt>
                <c:pt idx="2">
                  <c:v>Investigador asociado</c:v>
                </c:pt>
                <c:pt idx="3">
                  <c:v>Investigador junior</c:v>
                </c:pt>
              </c:strCache>
            </c:strRef>
          </c:cat>
          <c:val>
            <c:numRef>
              <c:f>'2'!$C$11:$C$14</c:f>
              <c:numCache>
                <c:formatCode>General</c:formatCode>
                <c:ptCount val="4"/>
                <c:pt idx="0">
                  <c:v>56</c:v>
                </c:pt>
                <c:pt idx="1">
                  <c:v>2473</c:v>
                </c:pt>
                <c:pt idx="2">
                  <c:v>4349</c:v>
                </c:pt>
                <c:pt idx="3">
                  <c:v>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3-40FC-875F-DDF1774C95F1}"/>
            </c:ext>
          </c:extLst>
        </c:ser>
        <c:ser>
          <c:idx val="2"/>
          <c:order val="2"/>
          <c:tx>
            <c:v>894 de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1"/>
          <c:cat>
            <c:strRef>
              <c:f>'2'!$A$11:$A$14</c:f>
              <c:strCache>
                <c:ptCount val="4"/>
                <c:pt idx="0">
                  <c:v>Investigador emérito</c:v>
                </c:pt>
                <c:pt idx="1">
                  <c:v>Investigador senior</c:v>
                </c:pt>
                <c:pt idx="2">
                  <c:v>Investigador asociado</c:v>
                </c:pt>
                <c:pt idx="3">
                  <c:v>Investigador junior</c:v>
                </c:pt>
              </c:strCache>
            </c:strRef>
          </c:cat>
          <c:val>
            <c:numRef>
              <c:f>'2'!$D$11:$D$14</c:f>
              <c:numCache>
                <c:formatCode>General</c:formatCode>
                <c:ptCount val="4"/>
                <c:pt idx="0">
                  <c:v>83</c:v>
                </c:pt>
                <c:pt idx="1">
                  <c:v>3040</c:v>
                </c:pt>
                <c:pt idx="2">
                  <c:v>4601</c:v>
                </c:pt>
                <c:pt idx="3">
                  <c:v>13370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3-40FC-875F-DDF1774C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6422752"/>
        <c:axId val="988601147"/>
      </c:barChart>
      <c:catAx>
        <c:axId val="109642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8601147"/>
        <c:crosses val="autoZero"/>
        <c:auto val="1"/>
        <c:lblAlgn val="ctr"/>
        <c:lblOffset val="100"/>
        <c:noMultiLvlLbl val="1"/>
      </c:catAx>
      <c:valAx>
        <c:axId val="9886011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9642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98329754235258E-2"/>
          <c:y val="2.1151296765870374E-2"/>
          <c:w val="0.93361208191222089"/>
          <c:h val="0.6987254771119711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1"/>
          <c:cat>
            <c:strRef>
              <c:f>'3'!$A$14:$A$45</c:f>
              <c:strCache>
                <c:ptCount val="32"/>
                <c:pt idx="0">
                  <c:v>Bogotá y Cundinamarca</c:v>
                </c:pt>
                <c:pt idx="1">
                  <c:v>Antioquia</c:v>
                </c:pt>
                <c:pt idx="2">
                  <c:v>Valle del Cauca</c:v>
                </c:pt>
                <c:pt idx="3">
                  <c:v>Santander</c:v>
                </c:pt>
                <c:pt idx="4">
                  <c:v>Risaralda</c:v>
                </c:pt>
                <c:pt idx="5">
                  <c:v>Atlántico</c:v>
                </c:pt>
                <c:pt idx="6">
                  <c:v>Caldas</c:v>
                </c:pt>
                <c:pt idx="7">
                  <c:v>Quindío</c:v>
                </c:pt>
                <c:pt idx="8">
                  <c:v>Bolívar</c:v>
                </c:pt>
                <c:pt idx="9">
                  <c:v>Boyacá</c:v>
                </c:pt>
                <c:pt idx="10">
                  <c:v>Tolima</c:v>
                </c:pt>
                <c:pt idx="11">
                  <c:v>San Andrés y Providencia</c:v>
                </c:pt>
                <c:pt idx="12">
                  <c:v>Cauca</c:v>
                </c:pt>
                <c:pt idx="13">
                  <c:v>Huila</c:v>
                </c:pt>
                <c:pt idx="14">
                  <c:v>Norte de Santander</c:v>
                </c:pt>
                <c:pt idx="15">
                  <c:v>Meta</c:v>
                </c:pt>
                <c:pt idx="16">
                  <c:v>Magdalena</c:v>
                </c:pt>
                <c:pt idx="17">
                  <c:v>Casanare</c:v>
                </c:pt>
                <c:pt idx="18">
                  <c:v>Nariño</c:v>
                </c:pt>
                <c:pt idx="19">
                  <c:v>Córdoba</c:v>
                </c:pt>
                <c:pt idx="20">
                  <c:v>Sucre</c:v>
                </c:pt>
                <c:pt idx="21">
                  <c:v>Cesar</c:v>
                </c:pt>
                <c:pt idx="22">
                  <c:v>Amazonas</c:v>
                </c:pt>
                <c:pt idx="23">
                  <c:v>Putumayo</c:v>
                </c:pt>
                <c:pt idx="24">
                  <c:v>Arauca</c:v>
                </c:pt>
                <c:pt idx="25">
                  <c:v>Guaviare</c:v>
                </c:pt>
                <c:pt idx="26">
                  <c:v>Caquetá</c:v>
                </c:pt>
                <c:pt idx="27">
                  <c:v>Guainía</c:v>
                </c:pt>
                <c:pt idx="28">
                  <c:v>Chocó</c:v>
                </c:pt>
                <c:pt idx="29">
                  <c:v>La Guajira</c:v>
                </c:pt>
                <c:pt idx="30">
                  <c:v>Vaupés</c:v>
                </c:pt>
                <c:pt idx="31">
                  <c:v>Vichada</c:v>
                </c:pt>
              </c:strCache>
            </c:strRef>
          </c:cat>
          <c:val>
            <c:numRef>
              <c:f>'3'!$B$14:$B$45</c:f>
              <c:numCache>
                <c:formatCode>0.0</c:formatCode>
                <c:ptCount val="32"/>
                <c:pt idx="0">
                  <c:v>70.049433391165906</c:v>
                </c:pt>
                <c:pt idx="1">
                  <c:v>67.396753777923394</c:v>
                </c:pt>
                <c:pt idx="2">
                  <c:v>59.322144702591601</c:v>
                </c:pt>
                <c:pt idx="3">
                  <c:v>55.6192604272672</c:v>
                </c:pt>
                <c:pt idx="4">
                  <c:v>53.275129239319902</c:v>
                </c:pt>
                <c:pt idx="5">
                  <c:v>52.645866629914799</c:v>
                </c:pt>
                <c:pt idx="6">
                  <c:v>54.818766204924103</c:v>
                </c:pt>
                <c:pt idx="7">
                  <c:v>45.616539114296202</c:v>
                </c:pt>
                <c:pt idx="8">
                  <c:v>48.9318761780453</c:v>
                </c:pt>
                <c:pt idx="9">
                  <c:v>48.122199742998099</c:v>
                </c:pt>
                <c:pt idx="10">
                  <c:v>45.889699251686103</c:v>
                </c:pt>
                <c:pt idx="11">
                  <c:v>36.282350919742001</c:v>
                </c:pt>
                <c:pt idx="12">
                  <c:v>41.883234621957101</c:v>
                </c:pt>
                <c:pt idx="13">
                  <c:v>39.008401200370898</c:v>
                </c:pt>
                <c:pt idx="14">
                  <c:v>39.489515165740102</c:v>
                </c:pt>
                <c:pt idx="15">
                  <c:v>40.619365565469202</c:v>
                </c:pt>
                <c:pt idx="16">
                  <c:v>37.801562541769897</c:v>
                </c:pt>
                <c:pt idx="17">
                  <c:v>40.096211824647902</c:v>
                </c:pt>
                <c:pt idx="18">
                  <c:v>36.603035109046203</c:v>
                </c:pt>
                <c:pt idx="19">
                  <c:v>36.003880767682197</c:v>
                </c:pt>
                <c:pt idx="20">
                  <c:v>35.391951950694597</c:v>
                </c:pt>
                <c:pt idx="21">
                  <c:v>34.292666368402202</c:v>
                </c:pt>
                <c:pt idx="22">
                  <c:v>32.149032134459397</c:v>
                </c:pt>
                <c:pt idx="23">
                  <c:v>32.732678620191699</c:v>
                </c:pt>
                <c:pt idx="24">
                  <c:v>30.314491651957599</c:v>
                </c:pt>
                <c:pt idx="25">
                  <c:v>31.185092777730599</c:v>
                </c:pt>
                <c:pt idx="26">
                  <c:v>30.008451204438099</c:v>
                </c:pt>
                <c:pt idx="27">
                  <c:v>27.173499213783</c:v>
                </c:pt>
                <c:pt idx="28">
                  <c:v>28.6472774361993</c:v>
                </c:pt>
                <c:pt idx="29">
                  <c:v>27.6568913390362</c:v>
                </c:pt>
                <c:pt idx="30">
                  <c:v>24.910585856285699</c:v>
                </c:pt>
                <c:pt idx="31">
                  <c:v>21.686054518908499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3-47BE-A215-47985DB64C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1"/>
          <c:cat>
            <c:strRef>
              <c:f>'3'!$A$14:$A$45</c:f>
              <c:strCache>
                <c:ptCount val="32"/>
                <c:pt idx="0">
                  <c:v>Bogotá y Cundinamarca</c:v>
                </c:pt>
                <c:pt idx="1">
                  <c:v>Antioquia</c:v>
                </c:pt>
                <c:pt idx="2">
                  <c:v>Valle del Cauca</c:v>
                </c:pt>
                <c:pt idx="3">
                  <c:v>Santander</c:v>
                </c:pt>
                <c:pt idx="4">
                  <c:v>Risaralda</c:v>
                </c:pt>
                <c:pt idx="5">
                  <c:v>Atlántico</c:v>
                </c:pt>
                <c:pt idx="6">
                  <c:v>Caldas</c:v>
                </c:pt>
                <c:pt idx="7">
                  <c:v>Quindío</c:v>
                </c:pt>
                <c:pt idx="8">
                  <c:v>Bolívar</c:v>
                </c:pt>
                <c:pt idx="9">
                  <c:v>Boyacá</c:v>
                </c:pt>
                <c:pt idx="10">
                  <c:v>Tolima</c:v>
                </c:pt>
                <c:pt idx="11">
                  <c:v>San Andrés y Providencia</c:v>
                </c:pt>
                <c:pt idx="12">
                  <c:v>Cauca</c:v>
                </c:pt>
                <c:pt idx="13">
                  <c:v>Huila</c:v>
                </c:pt>
                <c:pt idx="14">
                  <c:v>Norte de Santander</c:v>
                </c:pt>
                <c:pt idx="15">
                  <c:v>Meta</c:v>
                </c:pt>
                <c:pt idx="16">
                  <c:v>Magdalena</c:v>
                </c:pt>
                <c:pt idx="17">
                  <c:v>Casanare</c:v>
                </c:pt>
                <c:pt idx="18">
                  <c:v>Nariño</c:v>
                </c:pt>
                <c:pt idx="19">
                  <c:v>Córdoba</c:v>
                </c:pt>
                <c:pt idx="20">
                  <c:v>Sucre</c:v>
                </c:pt>
                <c:pt idx="21">
                  <c:v>Cesar</c:v>
                </c:pt>
                <c:pt idx="22">
                  <c:v>Amazonas</c:v>
                </c:pt>
                <c:pt idx="23">
                  <c:v>Putumayo</c:v>
                </c:pt>
                <c:pt idx="24">
                  <c:v>Arauca</c:v>
                </c:pt>
                <c:pt idx="25">
                  <c:v>Guaviare</c:v>
                </c:pt>
                <c:pt idx="26">
                  <c:v>Caquetá</c:v>
                </c:pt>
                <c:pt idx="27">
                  <c:v>Guainía</c:v>
                </c:pt>
                <c:pt idx="28">
                  <c:v>Chocó</c:v>
                </c:pt>
                <c:pt idx="29">
                  <c:v>La Guajira</c:v>
                </c:pt>
                <c:pt idx="30">
                  <c:v>Vaupés</c:v>
                </c:pt>
                <c:pt idx="31">
                  <c:v>Vichada</c:v>
                </c:pt>
              </c:strCache>
            </c:strRef>
          </c:cat>
          <c:val>
            <c:numRef>
              <c:f>'3'!$C$14:$C$45</c:f>
              <c:numCache>
                <c:formatCode>0.0</c:formatCode>
                <c:ptCount val="32"/>
                <c:pt idx="0">
                  <c:v>85.708471224739696</c:v>
                </c:pt>
                <c:pt idx="1">
                  <c:v>55.469105276673702</c:v>
                </c:pt>
                <c:pt idx="2">
                  <c:v>42.752841858905299</c:v>
                </c:pt>
                <c:pt idx="3">
                  <c:v>43.598725310572199</c:v>
                </c:pt>
                <c:pt idx="4">
                  <c:v>42.079020486426103</c:v>
                </c:pt>
                <c:pt idx="5">
                  <c:v>41.025395245602802</c:v>
                </c:pt>
                <c:pt idx="6">
                  <c:v>34.581530628655202</c:v>
                </c:pt>
                <c:pt idx="7">
                  <c:v>38.0846976270957</c:v>
                </c:pt>
                <c:pt idx="8">
                  <c:v>30.491903988563401</c:v>
                </c:pt>
                <c:pt idx="9">
                  <c:v>24.718229933211099</c:v>
                </c:pt>
                <c:pt idx="10">
                  <c:v>24.7796316736713</c:v>
                </c:pt>
                <c:pt idx="11">
                  <c:v>32.032481833640396</c:v>
                </c:pt>
                <c:pt idx="12">
                  <c:v>22.068355849596099</c:v>
                </c:pt>
                <c:pt idx="13">
                  <c:v>16.931698284458101</c:v>
                </c:pt>
                <c:pt idx="14">
                  <c:v>16.277942566274699</c:v>
                </c:pt>
                <c:pt idx="15">
                  <c:v>14.972336146955699</c:v>
                </c:pt>
                <c:pt idx="16">
                  <c:v>17.082969103429399</c:v>
                </c:pt>
                <c:pt idx="17">
                  <c:v>11.0124705674409</c:v>
                </c:pt>
                <c:pt idx="18">
                  <c:v>11.873531871054301</c:v>
                </c:pt>
                <c:pt idx="19">
                  <c:v>8.6455013728942092</c:v>
                </c:pt>
                <c:pt idx="20">
                  <c:v>8.7413711133055294</c:v>
                </c:pt>
                <c:pt idx="21">
                  <c:v>9.7831703271470705</c:v>
                </c:pt>
                <c:pt idx="22">
                  <c:v>8.8934353300266604</c:v>
                </c:pt>
                <c:pt idx="23">
                  <c:v>5.4389154306127701</c:v>
                </c:pt>
                <c:pt idx="24">
                  <c:v>6.9802818290324202</c:v>
                </c:pt>
                <c:pt idx="25">
                  <c:v>5.9590448625269099</c:v>
                </c:pt>
                <c:pt idx="26">
                  <c:v>7.1286132801814404</c:v>
                </c:pt>
                <c:pt idx="27">
                  <c:v>7.0837769434539899</c:v>
                </c:pt>
                <c:pt idx="28">
                  <c:v>3.5206645551082199</c:v>
                </c:pt>
                <c:pt idx="29">
                  <c:v>2.8602297364921698</c:v>
                </c:pt>
                <c:pt idx="30">
                  <c:v>1.4502305728431799</c:v>
                </c:pt>
                <c:pt idx="31">
                  <c:v>1.9650810775495899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3-47BE-A215-47985DB6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834923"/>
        <c:axId val="1102738179"/>
      </c:barChart>
      <c:lineChart>
        <c:grouping val="standard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'3'!$A$14:$A$45</c:f>
              <c:strCache>
                <c:ptCount val="32"/>
                <c:pt idx="0">
                  <c:v>Bogotá y Cundinamarca</c:v>
                </c:pt>
                <c:pt idx="1">
                  <c:v>Antioquia</c:v>
                </c:pt>
                <c:pt idx="2">
                  <c:v>Valle del Cauca</c:v>
                </c:pt>
                <c:pt idx="3">
                  <c:v>Santander</c:v>
                </c:pt>
                <c:pt idx="4">
                  <c:v>Risaralda</c:v>
                </c:pt>
                <c:pt idx="5">
                  <c:v>Atlántico</c:v>
                </c:pt>
                <c:pt idx="6">
                  <c:v>Caldas</c:v>
                </c:pt>
                <c:pt idx="7">
                  <c:v>Quindío</c:v>
                </c:pt>
                <c:pt idx="8">
                  <c:v>Bolívar</c:v>
                </c:pt>
                <c:pt idx="9">
                  <c:v>Boyacá</c:v>
                </c:pt>
                <c:pt idx="10">
                  <c:v>Tolima</c:v>
                </c:pt>
                <c:pt idx="11">
                  <c:v>San Andrés y Providencia</c:v>
                </c:pt>
                <c:pt idx="12">
                  <c:v>Cauca</c:v>
                </c:pt>
                <c:pt idx="13">
                  <c:v>Huila</c:v>
                </c:pt>
                <c:pt idx="14">
                  <c:v>Norte de Santander</c:v>
                </c:pt>
                <c:pt idx="15">
                  <c:v>Meta</c:v>
                </c:pt>
                <c:pt idx="16">
                  <c:v>Magdalena</c:v>
                </c:pt>
                <c:pt idx="17">
                  <c:v>Casanare</c:v>
                </c:pt>
                <c:pt idx="18">
                  <c:v>Nariño</c:v>
                </c:pt>
                <c:pt idx="19">
                  <c:v>Córdoba</c:v>
                </c:pt>
                <c:pt idx="20">
                  <c:v>Sucre</c:v>
                </c:pt>
                <c:pt idx="21">
                  <c:v>Cesar</c:v>
                </c:pt>
                <c:pt idx="22">
                  <c:v>Amazonas</c:v>
                </c:pt>
                <c:pt idx="23">
                  <c:v>Putumayo</c:v>
                </c:pt>
                <c:pt idx="24">
                  <c:v>Arauca</c:v>
                </c:pt>
                <c:pt idx="25">
                  <c:v>Guaviare</c:v>
                </c:pt>
                <c:pt idx="26">
                  <c:v>Caquetá</c:v>
                </c:pt>
                <c:pt idx="27">
                  <c:v>Guainía</c:v>
                </c:pt>
                <c:pt idx="28">
                  <c:v>Chocó</c:v>
                </c:pt>
                <c:pt idx="29">
                  <c:v>La Guajira</c:v>
                </c:pt>
                <c:pt idx="30">
                  <c:v>Vaupés</c:v>
                </c:pt>
                <c:pt idx="31">
                  <c:v>Vichada</c:v>
                </c:pt>
              </c:strCache>
            </c:strRef>
          </c:cat>
          <c:val>
            <c:numRef>
              <c:f>'3'!$D$13:$D$45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77.878952307952801</c:v>
                </c:pt>
                <c:pt idx="2">
                  <c:v>61.432929527298498</c:v>
                </c:pt>
                <c:pt idx="3">
                  <c:v>51.0374932807485</c:v>
                </c:pt>
                <c:pt idx="4">
                  <c:v>49.6089928689197</c:v>
                </c:pt>
                <c:pt idx="5">
                  <c:v>47.677074862872999</c:v>
                </c:pt>
                <c:pt idx="6">
                  <c:v>46.8356309377588</c:v>
                </c:pt>
                <c:pt idx="7">
                  <c:v>44.700148416789602</c:v>
                </c:pt>
                <c:pt idx="8">
                  <c:v>41.850618370695898</c:v>
                </c:pt>
                <c:pt idx="9">
                  <c:v>39.711890083304397</c:v>
                </c:pt>
                <c:pt idx="10">
                  <c:v>36.420214838104599</c:v>
                </c:pt>
                <c:pt idx="11">
                  <c:v>35.3346654626787</c:v>
                </c:pt>
                <c:pt idx="12">
                  <c:v>34.157416376691202</c:v>
                </c:pt>
                <c:pt idx="13">
                  <c:v>31.975795235776602</c:v>
                </c:pt>
                <c:pt idx="14">
                  <c:v>27.970049742414499</c:v>
                </c:pt>
                <c:pt idx="15">
                  <c:v>27.883728866007399</c:v>
                </c:pt>
                <c:pt idx="16">
                  <c:v>27.7958508562124</c:v>
                </c:pt>
                <c:pt idx="17">
                  <c:v>27.442265822599701</c:v>
                </c:pt>
                <c:pt idx="18">
                  <c:v>25.554341196044401</c:v>
                </c:pt>
                <c:pt idx="19">
                  <c:v>24.2382834900503</c:v>
                </c:pt>
                <c:pt idx="20">
                  <c:v>22.3246910702882</c:v>
                </c:pt>
                <c:pt idx="21">
                  <c:v>22.066661532000001</c:v>
                </c:pt>
                <c:pt idx="22">
                  <c:v>22.0379183477746</c:v>
                </c:pt>
                <c:pt idx="23">
                  <c:v>20.521233732243001</c:v>
                </c:pt>
                <c:pt idx="24">
                  <c:v>19.085797025402201</c:v>
                </c:pt>
                <c:pt idx="25">
                  <c:v>18.647386740495001</c:v>
                </c:pt>
                <c:pt idx="26">
                  <c:v>18.572068820128798</c:v>
                </c:pt>
                <c:pt idx="27">
                  <c:v>18.5685322423098</c:v>
                </c:pt>
                <c:pt idx="28">
                  <c:v>17.128638078618501</c:v>
                </c:pt>
                <c:pt idx="29">
                  <c:v>16.083970995653701</c:v>
                </c:pt>
                <c:pt idx="30">
                  <c:v>15.2585605377642</c:v>
                </c:pt>
                <c:pt idx="31">
                  <c:v>13.180408214564499</c:v>
                </c:pt>
                <c:pt idx="32">
                  <c:v>11.825567798229001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IDIC 2021</c:v>
                </c15:tx>
              </c15:filteredSeriesTitle>
            </c:ext>
            <c:ext xmlns:c16="http://schemas.microsoft.com/office/drawing/2014/chart" uri="{C3380CC4-5D6E-409C-BE32-E72D297353CC}">
              <c16:uniqueId val="{00000002-A843-47BE-A215-47985DB6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34923"/>
        <c:axId val="1102738179"/>
      </c:lineChart>
      <c:catAx>
        <c:axId val="21198349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2738179"/>
        <c:crosses val="autoZero"/>
        <c:auto val="1"/>
        <c:lblAlgn val="ctr"/>
        <c:lblOffset val="100"/>
        <c:noMultiLvlLbl val="1"/>
      </c:catAx>
      <c:valAx>
        <c:axId val="11027381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98349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'4'!$C$13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A5-4904-8A05-0A002683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'4'!$C$15:$C$25</c:f>
              <c:numCache>
                <c:formatCode>0.00</c:formatCode>
                <c:ptCount val="11"/>
                <c:pt idx="0">
                  <c:v>0.57000000000000006</c:v>
                </c:pt>
                <c:pt idx="1">
                  <c:v>0.63</c:v>
                </c:pt>
                <c:pt idx="2">
                  <c:v>0.62</c:v>
                </c:pt>
                <c:pt idx="3">
                  <c:v>0.59</c:v>
                </c:pt>
                <c:pt idx="4">
                  <c:v>0.62</c:v>
                </c:pt>
                <c:pt idx="5">
                  <c:v>0.55999999999999994</c:v>
                </c:pt>
                <c:pt idx="6">
                  <c:v>0.55999999999999994</c:v>
                </c:pt>
                <c:pt idx="7">
                  <c:v>0.5</c:v>
                </c:pt>
                <c:pt idx="8">
                  <c:v>0.47000000000000003</c:v>
                </c:pt>
                <c:pt idx="9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5-4904-8A05-0A0026832347}"/>
            </c:ext>
          </c:extLst>
        </c:ser>
        <c:ser>
          <c:idx val="2"/>
          <c:order val="2"/>
          <c:tx>
            <c:strRef>
              <c:f>'4'!$D$13</c:f>
              <c:strCache>
                <c:ptCount val="1"/>
                <c:pt idx="0">
                  <c:v>México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A5-4904-8A05-0A002683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'4'!$D$15:$D$25</c:f>
              <c:numCache>
                <c:formatCode>0.00</c:formatCode>
                <c:ptCount val="11"/>
                <c:pt idx="0">
                  <c:v>0.47000000000000003</c:v>
                </c:pt>
                <c:pt idx="1">
                  <c:v>0.42</c:v>
                </c:pt>
                <c:pt idx="2">
                  <c:v>0.43</c:v>
                </c:pt>
                <c:pt idx="3">
                  <c:v>0.44</c:v>
                </c:pt>
                <c:pt idx="4">
                  <c:v>0.43</c:v>
                </c:pt>
                <c:pt idx="5">
                  <c:v>0.38999999999999996</c:v>
                </c:pt>
                <c:pt idx="6">
                  <c:v>0.33</c:v>
                </c:pt>
                <c:pt idx="7">
                  <c:v>0.31</c:v>
                </c:pt>
                <c:pt idx="8">
                  <c:v>0.27999999999999997</c:v>
                </c:pt>
                <c:pt idx="9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A5-4904-8A05-0A0026832347}"/>
            </c:ext>
          </c:extLst>
        </c:ser>
        <c:ser>
          <c:idx val="3"/>
          <c:order val="3"/>
          <c:tx>
            <c:strRef>
              <c:f>'4'!$E$13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'4'!$E$15:$E$25</c:f>
              <c:numCache>
                <c:formatCode>0.00</c:formatCode>
                <c:ptCount val="11"/>
                <c:pt idx="0">
                  <c:v>0.35000000000000003</c:v>
                </c:pt>
                <c:pt idx="1">
                  <c:v>0.36</c:v>
                </c:pt>
                <c:pt idx="2">
                  <c:v>0.38999999999999996</c:v>
                </c:pt>
                <c:pt idx="3">
                  <c:v>0.38</c:v>
                </c:pt>
                <c:pt idx="4">
                  <c:v>0.38</c:v>
                </c:pt>
                <c:pt idx="5">
                  <c:v>0.37</c:v>
                </c:pt>
                <c:pt idx="6">
                  <c:v>0.36</c:v>
                </c:pt>
                <c:pt idx="7">
                  <c:v>0.37</c:v>
                </c:pt>
                <c:pt idx="8">
                  <c:v>0.33999999999999997</c:v>
                </c:pt>
                <c:pt idx="9">
                  <c:v>0.33999999999999997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A5-4904-8A05-0A0026832347}"/>
            </c:ext>
          </c:extLst>
        </c:ser>
        <c:ser>
          <c:idx val="4"/>
          <c:order val="4"/>
          <c:tx>
            <c:strRef>
              <c:f>'4'!$F$13</c:f>
              <c:strCache>
                <c:ptCount val="1"/>
                <c:pt idx="0">
                  <c:v>América Latina y el Caribe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A5-4904-8A05-0A002683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'4'!$F$15:$F$25</c:f>
              <c:numCache>
                <c:formatCode>General</c:formatCode>
                <c:ptCount val="11"/>
                <c:pt idx="0">
                  <c:v>0.69</c:v>
                </c:pt>
                <c:pt idx="1">
                  <c:v>0.67999999999999994</c:v>
                </c:pt>
                <c:pt idx="2">
                  <c:v>0.72</c:v>
                </c:pt>
                <c:pt idx="3">
                  <c:v>0.74</c:v>
                </c:pt>
                <c:pt idx="4">
                  <c:v>0.77</c:v>
                </c:pt>
                <c:pt idx="5">
                  <c:v>0.72</c:v>
                </c:pt>
                <c:pt idx="6">
                  <c:v>0.65</c:v>
                </c:pt>
                <c:pt idx="7">
                  <c:v>0.66</c:v>
                </c:pt>
                <c:pt idx="8">
                  <c:v>0.66</c:v>
                </c:pt>
                <c:pt idx="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A5-4904-8A05-0A0026832347}"/>
            </c:ext>
          </c:extLst>
        </c:ser>
        <c:ser>
          <c:idx val="6"/>
          <c:order val="6"/>
          <c:tx>
            <c:strRef>
              <c:f>'4'!$H$13</c:f>
              <c:strCache>
                <c:ptCount val="1"/>
                <c:pt idx="0">
                  <c:v>Uruguay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A5-4904-8A05-0A002683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'4'!$H$15:$H$25</c:f>
              <c:numCache>
                <c:formatCode>General</c:formatCode>
                <c:ptCount val="11"/>
                <c:pt idx="0">
                  <c:v>0.35000000000000003</c:v>
                </c:pt>
                <c:pt idx="1">
                  <c:v>0.3</c:v>
                </c:pt>
                <c:pt idx="2">
                  <c:v>0.28999999999999998</c:v>
                </c:pt>
                <c:pt idx="3">
                  <c:v>0.31</c:v>
                </c:pt>
                <c:pt idx="4">
                  <c:v>0.35000000000000003</c:v>
                </c:pt>
                <c:pt idx="5">
                  <c:v>0.38</c:v>
                </c:pt>
                <c:pt idx="6">
                  <c:v>0.44999999999999996</c:v>
                </c:pt>
                <c:pt idx="7">
                  <c:v>0.51</c:v>
                </c:pt>
                <c:pt idx="8">
                  <c:v>0.43</c:v>
                </c:pt>
                <c:pt idx="9">
                  <c:v>0.44999999999999996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A5-4904-8A05-0A0026832347}"/>
            </c:ext>
          </c:extLst>
        </c:ser>
        <c:ser>
          <c:idx val="7"/>
          <c:order val="7"/>
          <c:tx>
            <c:strRef>
              <c:f>'4'!$I$13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'4'!$I$15:$I$25</c:f>
              <c:numCache>
                <c:formatCode>0.00</c:formatCode>
                <c:ptCount val="11"/>
                <c:pt idx="0">
                  <c:v>0.22</c:v>
                </c:pt>
                <c:pt idx="1">
                  <c:v>0.24</c:v>
                </c:pt>
                <c:pt idx="2">
                  <c:v>0.27</c:v>
                </c:pt>
                <c:pt idx="3">
                  <c:v>0.31</c:v>
                </c:pt>
                <c:pt idx="4">
                  <c:v>0.37</c:v>
                </c:pt>
                <c:pt idx="5">
                  <c:v>0.26</c:v>
                </c:pt>
                <c:pt idx="6">
                  <c:v>0.24</c:v>
                </c:pt>
                <c:pt idx="7">
                  <c:v>0.27</c:v>
                </c:pt>
                <c:pt idx="8">
                  <c:v>0.21</c:v>
                </c:pt>
                <c:pt idx="9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A5-4904-8A05-0A0026832347}"/>
            </c:ext>
          </c:extLst>
        </c:ser>
        <c:ser>
          <c:idx val="8"/>
          <c:order val="8"/>
          <c:tx>
            <c:strRef>
              <c:f>'4'!$J$13</c:f>
              <c:strCache>
                <c:ptCount val="1"/>
                <c:pt idx="0">
                  <c:v>Colombia*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A5-4904-8A05-0A002683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'4'!$J$15:$J$25</c:f>
              <c:numCache>
                <c:formatCode>0.00</c:formatCode>
                <c:ptCount val="11"/>
                <c:pt idx="1">
                  <c:v>0.22159139143124376</c:v>
                </c:pt>
                <c:pt idx="2">
                  <c:v>0.25844384667949105</c:v>
                </c:pt>
                <c:pt idx="3">
                  <c:v>0.30426904355258705</c:v>
                </c:pt>
                <c:pt idx="4">
                  <c:v>0.36519554019816708</c:v>
                </c:pt>
                <c:pt idx="5">
                  <c:v>0.27077837333367288</c:v>
                </c:pt>
                <c:pt idx="6">
                  <c:v>0.2610877677624982</c:v>
                </c:pt>
                <c:pt idx="7">
                  <c:v>0.31233076243477514</c:v>
                </c:pt>
                <c:pt idx="8">
                  <c:v>0.24913035667919256</c:v>
                </c:pt>
                <c:pt idx="9">
                  <c:v>0.23980759790681372</c:v>
                </c:pt>
                <c:pt idx="10">
                  <c:v>0.26277571635263985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4A5-4904-8A05-0A0026832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87360"/>
        <c:axId val="212793184"/>
      </c:lineChart>
      <c:lineChart>
        <c:grouping val="standard"/>
        <c:varyColors val="0"/>
        <c:ser>
          <c:idx val="0"/>
          <c:order val="0"/>
          <c:tx>
            <c:strRef>
              <c:f>'4'!$B$13</c:f>
              <c:strCache>
                <c:ptCount val="1"/>
                <c:pt idx="0">
                  <c:v>Promedio OCDE (eje derecho)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A5-4904-8A05-0A002683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'4'!$B$15:$B$25</c:f>
              <c:numCache>
                <c:formatCode>0.00</c:formatCode>
                <c:ptCount val="11"/>
                <c:pt idx="0">
                  <c:v>2.2687452916871602</c:v>
                </c:pt>
                <c:pt idx="1">
                  <c:v>2.2672920967547299</c:v>
                </c:pt>
                <c:pt idx="2">
                  <c:v>2.2928415830563198</c:v>
                </c:pt>
                <c:pt idx="3">
                  <c:v>2.3155075333211101</c:v>
                </c:pt>
                <c:pt idx="4">
                  <c:v>2.3275219532438101</c:v>
                </c:pt>
                <c:pt idx="5">
                  <c:v>2.3268038069184702</c:v>
                </c:pt>
                <c:pt idx="6">
                  <c:v>2.36746376342531</c:v>
                </c:pt>
                <c:pt idx="7">
                  <c:v>2.4406177868110501</c:v>
                </c:pt>
                <c:pt idx="8">
                  <c:v>2.5197415390469802</c:v>
                </c:pt>
                <c:pt idx="9">
                  <c:v>2.6740498608871399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5-4904-8A05-0A0026832347}"/>
            </c:ext>
          </c:extLst>
        </c:ser>
        <c:ser>
          <c:idx val="5"/>
          <c:order val="5"/>
          <c:tx>
            <c:strRef>
              <c:f>'4'!$G$13</c:f>
              <c:strCache>
                <c:ptCount val="1"/>
                <c:pt idx="0">
                  <c:v>Brasil (eje derecho)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A5-4904-8A05-0A0026832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'4'!$A$15:$A$25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'4'!$G$15:$G$25</c:f>
              <c:numCache>
                <c:formatCode>General</c:formatCode>
                <c:ptCount val="11"/>
                <c:pt idx="0">
                  <c:v>1.1400000000000001</c:v>
                </c:pt>
                <c:pt idx="1">
                  <c:v>1.1299999999999999</c:v>
                </c:pt>
                <c:pt idx="2">
                  <c:v>1.2</c:v>
                </c:pt>
                <c:pt idx="3">
                  <c:v>1.27</c:v>
                </c:pt>
                <c:pt idx="4">
                  <c:v>1.37</c:v>
                </c:pt>
                <c:pt idx="5">
                  <c:v>1.29</c:v>
                </c:pt>
                <c:pt idx="6">
                  <c:v>1.1199999999999999</c:v>
                </c:pt>
                <c:pt idx="7">
                  <c:v>1.1900000000000002</c:v>
                </c:pt>
                <c:pt idx="8">
                  <c:v>1.23</c:v>
                </c:pt>
                <c:pt idx="9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A5-4904-8A05-0A0026832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62064"/>
        <c:axId val="530662896"/>
      </c:lineChart>
      <c:catAx>
        <c:axId val="2127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793184"/>
        <c:crosses val="autoZero"/>
        <c:auto val="1"/>
        <c:lblAlgn val="ctr"/>
        <c:lblOffset val="100"/>
        <c:noMultiLvlLbl val="0"/>
      </c:catAx>
      <c:valAx>
        <c:axId val="21279318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2787360"/>
        <c:crosses val="autoZero"/>
        <c:crossBetween val="between"/>
      </c:valAx>
      <c:valAx>
        <c:axId val="53066289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0662064"/>
        <c:crosses val="max"/>
        <c:crossBetween val="between"/>
      </c:valAx>
      <c:catAx>
        <c:axId val="53066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06628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28850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0</xdr:colOff>
      <xdr:row>10</xdr:row>
      <xdr:rowOff>0</xdr:rowOff>
    </xdr:from>
    <xdr:to>
      <xdr:col>19</xdr:col>
      <xdr:colOff>246238</xdr:colOff>
      <xdr:row>43</xdr:row>
      <xdr:rowOff>145236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9D2376-CF0E-5B84-B6FD-CABBA669C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550" y="1841500"/>
          <a:ext cx="11295238" cy="6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0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0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8</xdr:row>
      <xdr:rowOff>171450</xdr:rowOff>
    </xdr:from>
    <xdr:ext cx="5340350" cy="2971800"/>
    <xdr:graphicFrame macro="">
      <xdr:nvGraphicFramePr>
        <xdr:cNvPr id="294040386" name="Chart 1">
          <a:extLst>
            <a:ext uri="{FF2B5EF4-FFF2-40B4-BE49-F238E27FC236}">
              <a16:creationId xmlns:a16="http://schemas.microsoft.com/office/drawing/2014/main" id="{00000000-0008-0000-0300-000042B38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2181225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8</xdr:row>
      <xdr:rowOff>171450</xdr:rowOff>
    </xdr:from>
    <xdr:ext cx="4572000" cy="2686050"/>
    <xdr:graphicFrame macro="">
      <xdr:nvGraphicFramePr>
        <xdr:cNvPr id="83897943" name="Chart 2">
          <a:extLst>
            <a:ext uri="{FF2B5EF4-FFF2-40B4-BE49-F238E27FC236}">
              <a16:creationId xmlns:a16="http://schemas.microsoft.com/office/drawing/2014/main" id="{00000000-0008-0000-0400-0000572E0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2181225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12</xdr:row>
      <xdr:rowOff>76200</xdr:rowOff>
    </xdr:from>
    <xdr:ext cx="7124700" cy="4495800"/>
    <xdr:graphicFrame macro="">
      <xdr:nvGraphicFramePr>
        <xdr:cNvPr id="1517025595" name="Chart 3">
          <a:extLst>
            <a:ext uri="{FF2B5EF4-FFF2-40B4-BE49-F238E27FC236}">
              <a16:creationId xmlns:a16="http://schemas.microsoft.com/office/drawing/2014/main" id="{00000000-0008-0000-0500-00003BF96B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2190750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2171700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10</xdr:col>
      <xdr:colOff>206374</xdr:colOff>
      <xdr:row>9</xdr:row>
      <xdr:rowOff>31750</xdr:rowOff>
    </xdr:from>
    <xdr:to>
      <xdr:col>20</xdr:col>
      <xdr:colOff>88900</xdr:colOff>
      <xdr:row>26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0D9771A-E6FC-535A-26FD-1DC935A87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lobalinnovationindex.org/analysis-indicat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dnp.gov.co/programas/desarrollo-empresarial/Competitividad/Paginas/Indice-Departamental-de-Innovacion-para-Colombia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8" workbookViewId="0">
      <selection activeCell="E11" sqref="E11"/>
    </sheetView>
  </sheetViews>
  <sheetFormatPr baseColWidth="10" defaultColWidth="14.453125" defaultRowHeight="15" customHeight="1" x14ac:dyDescent="0.35"/>
  <cols>
    <col min="1" max="1" width="17.453125" customWidth="1"/>
    <col min="2" max="2" width="20.81640625" customWidth="1"/>
    <col min="3" max="26" width="10.5429687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 x14ac:dyDescent="0.35">
      <c r="A6" s="3" t="s">
        <v>2</v>
      </c>
      <c r="B6" s="3"/>
      <c r="C6" s="3"/>
      <c r="D6" s="3"/>
      <c r="E6" s="3"/>
      <c r="F6" s="3"/>
      <c r="G6" s="3"/>
      <c r="H6" s="3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4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5" t="s">
        <v>7</v>
      </c>
      <c r="B13" s="6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7" t="s">
        <v>9</v>
      </c>
      <c r="B14" s="7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7" t="s">
        <v>10</v>
      </c>
      <c r="B15" s="7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7" t="s">
        <v>11</v>
      </c>
      <c r="B16" s="7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7" t="s">
        <v>12</v>
      </c>
      <c r="B17" s="7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7" t="s">
        <v>13</v>
      </c>
      <c r="B18" s="7">
        <v>50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7" t="s">
        <v>14</v>
      </c>
      <c r="B19" s="7">
        <v>58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7" t="s">
        <v>15</v>
      </c>
      <c r="B20" s="7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7" t="s">
        <v>16</v>
      </c>
      <c r="B21" s="7">
        <v>54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7" t="s">
        <v>17</v>
      </c>
      <c r="B22" s="7">
        <v>64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7" t="s">
        <v>18</v>
      </c>
      <c r="B23" s="7">
        <v>63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7" t="s">
        <v>19</v>
      </c>
      <c r="B24" s="7">
        <v>65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7" t="s">
        <v>20</v>
      </c>
      <c r="B25" s="7">
        <v>69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A10" r:id="rId1" xr:uid="{00000000-0004-0000-0000-000000000000}"/>
  </hyperlinks>
  <pageMargins left="0.7" right="0.7" top="0.75" bottom="0.75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53125" defaultRowHeight="15" customHeight="1" x14ac:dyDescent="0.35"/>
  <cols>
    <col min="1" max="1" width="65.54296875" customWidth="1"/>
    <col min="2" max="2" width="18.81640625" customWidth="1"/>
    <col min="3" max="3" width="11.453125" customWidth="1"/>
    <col min="4" max="4" width="12.81640625" customWidth="1"/>
    <col min="5" max="5" width="15.81640625" customWidth="1"/>
    <col min="6" max="6" width="21.54296875" customWidth="1"/>
    <col min="7" max="26" width="11.4531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 x14ac:dyDescent="0.35">
      <c r="A6" s="3" t="s">
        <v>21</v>
      </c>
      <c r="B6" s="3"/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3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8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 x14ac:dyDescent="0.35">
      <c r="A10" s="1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9" t="s">
        <v>25</v>
      </c>
      <c r="B12" s="10" t="s">
        <v>26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1" t="s">
        <v>27</v>
      </c>
      <c r="B13" s="12" t="s">
        <v>28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1" t="s">
        <v>29</v>
      </c>
      <c r="B14" s="12" t="s">
        <v>30</v>
      </c>
      <c r="C14" s="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1" t="s">
        <v>31</v>
      </c>
      <c r="B15" s="12" t="s">
        <v>32</v>
      </c>
      <c r="C15" s="14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1" t="s">
        <v>33</v>
      </c>
      <c r="B16" s="12" t="s">
        <v>34</v>
      </c>
      <c r="C16" s="14"/>
      <c r="D16" s="16"/>
      <c r="E16" s="16"/>
      <c r="F16" s="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1" t="s">
        <v>35</v>
      </c>
      <c r="B17" s="12" t="s">
        <v>36</v>
      </c>
      <c r="C17" s="14"/>
      <c r="D17" s="16"/>
      <c r="E17" s="16"/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11" t="s">
        <v>37</v>
      </c>
      <c r="B18" s="12" t="s">
        <v>38</v>
      </c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1" t="s">
        <v>39</v>
      </c>
      <c r="B19" s="12" t="s">
        <v>40</v>
      </c>
      <c r="C19" s="16"/>
      <c r="D19" s="16"/>
      <c r="E19" s="16"/>
      <c r="F19" s="1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1" t="s">
        <v>41</v>
      </c>
      <c r="B20" s="12" t="s">
        <v>42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7" t="s">
        <v>43</v>
      </c>
      <c r="B21" s="12" t="s">
        <v>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A21" location="Google_Sheet_Link_1089117962" display="_ftn1" xr:uid="{00000000-0004-0000-0100-000000000000}"/>
  </hyperlink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B6" sqref="B6"/>
    </sheetView>
  </sheetViews>
  <sheetFormatPr baseColWidth="10" defaultColWidth="14.453125" defaultRowHeight="15" customHeight="1" x14ac:dyDescent="0.35"/>
  <cols>
    <col min="1" max="1" width="65.54296875" customWidth="1"/>
    <col min="2" max="2" width="18.81640625" customWidth="1"/>
    <col min="3" max="3" width="11.453125" customWidth="1"/>
    <col min="4" max="4" width="12.81640625" customWidth="1"/>
    <col min="5" max="5" width="15.81640625" customWidth="1"/>
    <col min="6" max="6" width="21.54296875" customWidth="1"/>
    <col min="7" max="26" width="11.4531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 x14ac:dyDescent="0.35">
      <c r="A6" s="3" t="s">
        <v>45</v>
      </c>
      <c r="B6" s="3"/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46" t="s">
        <v>46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48" t="s">
        <v>156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 x14ac:dyDescent="0.35">
      <c r="A10" s="47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9" t="s">
        <v>47</v>
      </c>
      <c r="B12" s="20" t="s">
        <v>26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21" t="s">
        <v>27</v>
      </c>
      <c r="B13" s="22" t="s">
        <v>48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21" t="s">
        <v>29</v>
      </c>
      <c r="B14" s="22" t="s">
        <v>49</v>
      </c>
      <c r="C14" s="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21" t="s">
        <v>33</v>
      </c>
      <c r="B15" s="22" t="s">
        <v>50</v>
      </c>
      <c r="C15" s="14"/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21" t="s">
        <v>31</v>
      </c>
      <c r="B16" s="22" t="s">
        <v>51</v>
      </c>
      <c r="C16" s="14"/>
      <c r="D16" s="16"/>
      <c r="E16" s="16"/>
      <c r="F16" s="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21" t="s">
        <v>41</v>
      </c>
      <c r="B17" s="22" t="s">
        <v>52</v>
      </c>
      <c r="C17" s="14"/>
      <c r="D17" s="16"/>
      <c r="E17" s="16"/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21" t="s">
        <v>35</v>
      </c>
      <c r="B18" s="22" t="s">
        <v>36</v>
      </c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21" t="s">
        <v>37</v>
      </c>
      <c r="B19" s="22" t="s">
        <v>53</v>
      </c>
      <c r="C19" s="16"/>
      <c r="D19" s="16"/>
      <c r="E19" s="16"/>
      <c r="F19" s="1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21" t="s">
        <v>39</v>
      </c>
      <c r="B20" s="22" t="s">
        <v>54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23" t="s">
        <v>43</v>
      </c>
      <c r="B21" s="22" t="s">
        <v>55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24" t="s">
        <v>56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A21" location="Google_Sheet_Link_508404271" display="_ftn1" xr:uid="{00000000-0004-0000-0200-000000000000}"/>
    <hyperlink ref="A24" location="Google_Sheet_Link_1178447715" display="_ftnref1" xr:uid="{00000000-0004-0000-0200-000001000000}"/>
  </hyperlink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D17" sqref="D17:D22"/>
    </sheetView>
  </sheetViews>
  <sheetFormatPr baseColWidth="10" defaultColWidth="14.453125" defaultRowHeight="15" customHeight="1" x14ac:dyDescent="0.35"/>
  <cols>
    <col min="1" max="1" width="21.54296875" customWidth="1"/>
    <col min="2" max="26" width="10.816406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3" t="s">
        <v>57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25" t="s">
        <v>58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8" t="s">
        <v>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26"/>
      <c r="B10" s="26" t="s">
        <v>60</v>
      </c>
      <c r="C10" s="26" t="s">
        <v>61</v>
      </c>
      <c r="D10" s="26" t="s">
        <v>62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5" x14ac:dyDescent="0.35">
      <c r="A11" s="26" t="s">
        <v>63</v>
      </c>
      <c r="B11" s="27">
        <v>523</v>
      </c>
      <c r="C11" s="27">
        <v>717</v>
      </c>
      <c r="D11" s="27">
        <v>849</v>
      </c>
      <c r="E11" s="28"/>
      <c r="F11" s="2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26" t="s">
        <v>64</v>
      </c>
      <c r="B12" s="27">
        <v>762</v>
      </c>
      <c r="C12" s="27">
        <v>1023</v>
      </c>
      <c r="D12" s="27">
        <v>1174</v>
      </c>
      <c r="E12" s="28"/>
      <c r="F12" s="2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26" t="s">
        <v>65</v>
      </c>
      <c r="B13" s="27">
        <v>1168</v>
      </c>
      <c r="C13" s="27">
        <v>1285</v>
      </c>
      <c r="D13" s="27">
        <v>1330</v>
      </c>
      <c r="E13" s="28"/>
      <c r="F13" s="2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26" t="s">
        <v>66</v>
      </c>
      <c r="B14" s="27">
        <v>2113</v>
      </c>
      <c r="C14" s="27">
        <v>2328</v>
      </c>
      <c r="D14" s="27">
        <v>2276</v>
      </c>
      <c r="E14" s="28"/>
      <c r="F14" s="2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26" t="s">
        <v>67</v>
      </c>
      <c r="B15" s="27">
        <v>641</v>
      </c>
      <c r="C15" s="27">
        <v>419</v>
      </c>
      <c r="D15" s="27">
        <v>531</v>
      </c>
      <c r="E15" s="28"/>
      <c r="F15" s="2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28">
        <f t="shared" ref="B16:D16" si="0">SUM(B11:B15)</f>
        <v>5207</v>
      </c>
      <c r="C16" s="28">
        <f t="shared" si="0"/>
        <v>5772</v>
      </c>
      <c r="D16" s="28">
        <f t="shared" si="0"/>
        <v>6160</v>
      </c>
      <c r="E16" s="28"/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28"/>
      <c r="C17" s="28"/>
      <c r="D17" s="49">
        <f t="shared" ref="D17:D22" si="1">(D11/B11-1)*100</f>
        <v>62.332695984703633</v>
      </c>
      <c r="E17" s="28"/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1"/>
      <c r="B18" s="28"/>
      <c r="C18" s="28"/>
      <c r="D18" s="49">
        <f t="shared" si="1"/>
        <v>54.068241469816279</v>
      </c>
      <c r="E18" s="28"/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28"/>
      <c r="C19" s="28"/>
      <c r="D19" s="49">
        <f t="shared" si="1"/>
        <v>13.869863013698636</v>
      </c>
      <c r="E19" s="28"/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"/>
      <c r="C20" s="1"/>
      <c r="D20" s="49">
        <f t="shared" si="1"/>
        <v>7.7141504969238106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1"/>
      <c r="D21" s="49">
        <f t="shared" si="1"/>
        <v>-17.160686427457094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49">
        <f t="shared" si="1"/>
        <v>18.302285385058582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D17" sqref="D17:D21"/>
    </sheetView>
  </sheetViews>
  <sheetFormatPr baseColWidth="10" defaultColWidth="14.453125" defaultRowHeight="15" customHeight="1" x14ac:dyDescent="0.35"/>
  <cols>
    <col min="1" max="1" width="21.54296875" customWidth="1"/>
    <col min="2" max="26" width="10.816406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3" t="s">
        <v>68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29" t="s">
        <v>69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8" t="s">
        <v>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26" t="s">
        <v>70</v>
      </c>
      <c r="B10" s="26" t="s">
        <v>60</v>
      </c>
      <c r="C10" s="26" t="s">
        <v>61</v>
      </c>
      <c r="D10" s="26" t="s">
        <v>62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5" x14ac:dyDescent="0.35">
      <c r="A11" s="26" t="s">
        <v>71</v>
      </c>
      <c r="B11" s="27">
        <v>124</v>
      </c>
      <c r="C11" s="27">
        <v>56</v>
      </c>
      <c r="D11" s="27">
        <v>83</v>
      </c>
      <c r="E11" s="28"/>
      <c r="F11" s="2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26" t="s">
        <v>72</v>
      </c>
      <c r="B12" s="27">
        <v>1707</v>
      </c>
      <c r="C12" s="27">
        <v>2473</v>
      </c>
      <c r="D12" s="27">
        <v>3040</v>
      </c>
      <c r="E12" s="28"/>
      <c r="F12" s="2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26" t="s">
        <v>73</v>
      </c>
      <c r="B13" s="27">
        <v>3595</v>
      </c>
      <c r="C13" s="27">
        <v>4349</v>
      </c>
      <c r="D13" s="27">
        <v>4601</v>
      </c>
      <c r="E13" s="28"/>
      <c r="F13" s="2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26" t="s">
        <v>74</v>
      </c>
      <c r="B14" s="27">
        <v>7575</v>
      </c>
      <c r="C14" s="27">
        <v>9921</v>
      </c>
      <c r="D14" s="27">
        <v>13370</v>
      </c>
      <c r="E14" s="28"/>
      <c r="F14" s="2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28">
        <f t="shared" ref="B15:D15" si="0">SUM(B10:B14)</f>
        <v>13001</v>
      </c>
      <c r="C15" s="28">
        <f t="shared" si="0"/>
        <v>16799</v>
      </c>
      <c r="D15" s="28">
        <f t="shared" si="0"/>
        <v>21094</v>
      </c>
      <c r="E15" s="28"/>
      <c r="F15" s="2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28"/>
      <c r="C16" s="28"/>
      <c r="D16" s="28"/>
      <c r="E16" s="28"/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28"/>
      <c r="C17" s="28"/>
      <c r="D17" s="49">
        <f t="shared" ref="D17:D21" si="1">(D11/B11-1)*100</f>
        <v>-33.064516129032263</v>
      </c>
      <c r="E17" s="28"/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1"/>
      <c r="B18" s="28"/>
      <c r="C18" s="28"/>
      <c r="D18" s="49">
        <f t="shared" si="1"/>
        <v>78.090216754540137</v>
      </c>
      <c r="E18" s="28"/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"/>
      <c r="C19" s="1"/>
      <c r="D19" s="49">
        <f t="shared" si="1"/>
        <v>27.983310152990271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"/>
      <c r="C20" s="1"/>
      <c r="D20" s="49">
        <f t="shared" si="1"/>
        <v>76.501650165016514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1"/>
      <c r="D21" s="49">
        <f t="shared" si="1"/>
        <v>62.249057764787331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baseColWidth="10" defaultColWidth="14.453125" defaultRowHeight="15" customHeight="1" x14ac:dyDescent="0.35"/>
  <cols>
    <col min="1" max="1" width="20.453125" customWidth="1"/>
    <col min="2" max="4" width="11.81640625" customWidth="1"/>
    <col min="5" max="26" width="9.08984375" customWidth="1"/>
  </cols>
  <sheetData>
    <row r="1" spans="1:26" ht="14.5" x14ac:dyDescent="0.35">
      <c r="A1" s="1"/>
      <c r="B1" s="1"/>
      <c r="C1" s="1"/>
      <c r="D1" s="1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30"/>
      <c r="F2" s="30"/>
      <c r="G2" s="30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30"/>
      <c r="F3" s="30"/>
      <c r="G3" s="30"/>
      <c r="H3" s="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 t="s">
        <v>0</v>
      </c>
      <c r="B4" s="1"/>
      <c r="C4" s="1"/>
      <c r="D4" s="1"/>
      <c r="E4" s="30"/>
      <c r="F4" s="30"/>
      <c r="G4" s="30"/>
      <c r="H4" s="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1</v>
      </c>
      <c r="B5" s="3"/>
      <c r="C5" s="3"/>
      <c r="D5" s="3"/>
      <c r="E5" s="31"/>
      <c r="F5" s="31"/>
      <c r="G5" s="31"/>
      <c r="H5" s="3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5" x14ac:dyDescent="0.35">
      <c r="A6" s="3" t="s">
        <v>75</v>
      </c>
      <c r="B6" s="3"/>
      <c r="C6" s="3"/>
      <c r="D6" s="3"/>
      <c r="E6" s="31"/>
      <c r="F6" s="31"/>
      <c r="G6" s="31"/>
      <c r="H6" s="31"/>
      <c r="I6" s="3"/>
      <c r="J6" s="3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5" x14ac:dyDescent="0.35">
      <c r="A7" s="1"/>
      <c r="B7" s="1"/>
      <c r="C7" s="1"/>
      <c r="D7" s="1"/>
      <c r="E7" s="30"/>
      <c r="F7" s="30"/>
      <c r="G7" s="30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29" t="s">
        <v>76</v>
      </c>
      <c r="B8" s="3"/>
      <c r="C8" s="3"/>
      <c r="D8" s="3"/>
      <c r="E8" s="31"/>
      <c r="F8" s="31"/>
      <c r="G8" s="31"/>
      <c r="H8" s="3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1" t="s">
        <v>77</v>
      </c>
      <c r="B9" s="1"/>
      <c r="C9" s="1"/>
      <c r="D9" s="1"/>
      <c r="E9" s="30"/>
      <c r="F9" s="30"/>
      <c r="G9" s="30"/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4" t="s">
        <v>78</v>
      </c>
      <c r="B10" s="1"/>
      <c r="C10" s="1"/>
      <c r="D10" s="1"/>
      <c r="E10" s="30"/>
      <c r="F10" s="30"/>
      <c r="G10" s="30"/>
      <c r="H10" s="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/>
      <c r="B11" s="1"/>
      <c r="C11" s="1"/>
      <c r="D11" s="1"/>
      <c r="E11" s="30"/>
      <c r="F11" s="30"/>
      <c r="G11" s="30"/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32"/>
      <c r="B12" s="1"/>
      <c r="C12" s="1"/>
      <c r="D12" s="1"/>
      <c r="E12" s="30"/>
      <c r="F12" s="30"/>
      <c r="G12" s="30"/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3"/>
      <c r="V12" s="1"/>
      <c r="W12" s="1"/>
      <c r="X12" s="1"/>
      <c r="Y12" s="1"/>
      <c r="Z12" s="1"/>
    </row>
    <row r="13" spans="1:26" ht="21.75" customHeight="1" x14ac:dyDescent="0.7">
      <c r="A13" s="34" t="s">
        <v>79</v>
      </c>
      <c r="B13" s="34" t="s">
        <v>80</v>
      </c>
      <c r="C13" s="34" t="s">
        <v>81</v>
      </c>
      <c r="D13" s="34" t="s">
        <v>82</v>
      </c>
      <c r="E13" s="30" t="s">
        <v>83</v>
      </c>
      <c r="F13" s="30" t="s">
        <v>80</v>
      </c>
      <c r="G13" s="30" t="s">
        <v>81</v>
      </c>
      <c r="H13" s="30" t="s">
        <v>82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5"/>
      <c r="V13" s="1"/>
      <c r="W13" s="1"/>
      <c r="X13" s="1"/>
      <c r="Y13" s="1"/>
      <c r="Z13" s="1"/>
    </row>
    <row r="14" spans="1:26" ht="21.75" customHeight="1" x14ac:dyDescent="0.35">
      <c r="A14" s="36" t="s">
        <v>84</v>
      </c>
      <c r="B14" s="37">
        <v>70.049433391165906</v>
      </c>
      <c r="C14" s="37">
        <v>85.708471224739696</v>
      </c>
      <c r="D14" s="37">
        <v>77.878952307952801</v>
      </c>
      <c r="E14" s="38" t="s">
        <v>85</v>
      </c>
      <c r="F14" s="30">
        <v>70.049433391165906</v>
      </c>
      <c r="G14" s="30">
        <v>85.708471224739696</v>
      </c>
      <c r="H14" s="30">
        <v>77.878952307952801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3"/>
      <c r="V14" s="1"/>
      <c r="W14" s="1"/>
      <c r="X14" s="1"/>
      <c r="Y14" s="1"/>
      <c r="Z14" s="1"/>
    </row>
    <row r="15" spans="1:26" ht="21.75" customHeight="1" x14ac:dyDescent="0.35">
      <c r="A15" s="36" t="s">
        <v>86</v>
      </c>
      <c r="B15" s="37">
        <v>67.396753777923394</v>
      </c>
      <c r="C15" s="37">
        <v>55.469105276673702</v>
      </c>
      <c r="D15" s="37">
        <v>61.432929527298498</v>
      </c>
      <c r="E15" s="38" t="s">
        <v>87</v>
      </c>
      <c r="F15" s="30">
        <v>67.396753777923394</v>
      </c>
      <c r="G15" s="30">
        <v>55.469105276673702</v>
      </c>
      <c r="H15" s="30">
        <v>61.432929527298498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3"/>
      <c r="V15" s="1"/>
      <c r="W15" s="1"/>
      <c r="X15" s="1"/>
      <c r="Y15" s="1"/>
      <c r="Z15" s="1"/>
    </row>
    <row r="16" spans="1:26" ht="21.75" customHeight="1" x14ac:dyDescent="0.35">
      <c r="A16" s="36" t="s">
        <v>88</v>
      </c>
      <c r="B16" s="37">
        <v>59.322144702591601</v>
      </c>
      <c r="C16" s="37">
        <v>42.752841858905299</v>
      </c>
      <c r="D16" s="37">
        <v>51.0374932807485</v>
      </c>
      <c r="E16" s="38" t="s">
        <v>89</v>
      </c>
      <c r="F16" s="30">
        <v>59.322144702591601</v>
      </c>
      <c r="G16" s="30">
        <v>42.752841858905299</v>
      </c>
      <c r="H16" s="30">
        <v>51.0374932807485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3"/>
      <c r="V16" s="1"/>
      <c r="W16" s="1"/>
      <c r="X16" s="1"/>
      <c r="Y16" s="1"/>
      <c r="Z16" s="1"/>
    </row>
    <row r="17" spans="1:26" ht="21.75" customHeight="1" x14ac:dyDescent="0.7">
      <c r="A17" s="36" t="s">
        <v>90</v>
      </c>
      <c r="B17" s="37">
        <v>55.6192604272672</v>
      </c>
      <c r="C17" s="37">
        <v>43.598725310572199</v>
      </c>
      <c r="D17" s="37">
        <v>49.6089928689197</v>
      </c>
      <c r="E17" s="38" t="s">
        <v>91</v>
      </c>
      <c r="F17" s="30">
        <v>55.6192604272672</v>
      </c>
      <c r="G17" s="30">
        <v>43.598725310572199</v>
      </c>
      <c r="H17" s="30">
        <v>49.6089928689197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5"/>
      <c r="V17" s="1"/>
      <c r="W17" s="1"/>
      <c r="X17" s="1"/>
      <c r="Y17" s="1"/>
      <c r="Z17" s="1"/>
    </row>
    <row r="18" spans="1:26" ht="21.75" customHeight="1" x14ac:dyDescent="0.7">
      <c r="A18" s="39" t="s">
        <v>92</v>
      </c>
      <c r="B18" s="37">
        <v>53.275129239319902</v>
      </c>
      <c r="C18" s="37">
        <v>42.079020486426103</v>
      </c>
      <c r="D18" s="37">
        <v>47.677074862872999</v>
      </c>
      <c r="E18" s="38" t="s">
        <v>93</v>
      </c>
      <c r="F18" s="30">
        <v>53.275129239319902</v>
      </c>
      <c r="G18" s="30">
        <v>42.079020486426103</v>
      </c>
      <c r="H18" s="30">
        <v>47.677074862872999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5"/>
      <c r="V18" s="1"/>
      <c r="W18" s="1"/>
      <c r="X18" s="1"/>
      <c r="Y18" s="1"/>
      <c r="Z18" s="1"/>
    </row>
    <row r="19" spans="1:26" ht="21.75" customHeight="1" x14ac:dyDescent="0.35">
      <c r="A19" s="36" t="s">
        <v>94</v>
      </c>
      <c r="B19" s="37">
        <v>52.645866629914799</v>
      </c>
      <c r="C19" s="37">
        <v>41.025395245602802</v>
      </c>
      <c r="D19" s="37">
        <v>46.8356309377588</v>
      </c>
      <c r="E19" s="38" t="s">
        <v>95</v>
      </c>
      <c r="F19" s="30">
        <v>52.645866629914799</v>
      </c>
      <c r="G19" s="30">
        <v>41.025395245602802</v>
      </c>
      <c r="H19" s="30">
        <v>46.8356309377588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3"/>
      <c r="V19" s="1"/>
      <c r="W19" s="1"/>
      <c r="X19" s="1"/>
      <c r="Y19" s="1"/>
      <c r="Z19" s="1"/>
    </row>
    <row r="20" spans="1:26" ht="21.75" customHeight="1" x14ac:dyDescent="0.7">
      <c r="A20" s="39" t="s">
        <v>96</v>
      </c>
      <c r="B20" s="37">
        <v>54.818766204924103</v>
      </c>
      <c r="C20" s="37">
        <v>34.581530628655202</v>
      </c>
      <c r="D20" s="37">
        <v>44.700148416789602</v>
      </c>
      <c r="E20" s="38" t="s">
        <v>97</v>
      </c>
      <c r="F20" s="30">
        <v>54.818766204924103</v>
      </c>
      <c r="G20" s="30">
        <v>34.581530628655202</v>
      </c>
      <c r="H20" s="30">
        <v>44.700148416789602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5"/>
      <c r="V20" s="1"/>
      <c r="W20" s="1"/>
      <c r="X20" s="1"/>
      <c r="Y20" s="1"/>
      <c r="Z20" s="1"/>
    </row>
    <row r="21" spans="1:26" ht="21.75" customHeight="1" x14ac:dyDescent="0.7">
      <c r="A21" s="36" t="s">
        <v>98</v>
      </c>
      <c r="B21" s="37">
        <v>45.616539114296202</v>
      </c>
      <c r="C21" s="37">
        <v>38.0846976270957</v>
      </c>
      <c r="D21" s="37">
        <v>41.850618370695898</v>
      </c>
      <c r="E21" s="38" t="s">
        <v>99</v>
      </c>
      <c r="F21" s="30">
        <v>45.616539114296202</v>
      </c>
      <c r="G21" s="30">
        <v>38.0846976270957</v>
      </c>
      <c r="H21" s="30">
        <v>41.850618370695898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5"/>
      <c r="V21" s="1"/>
      <c r="W21" s="1"/>
      <c r="X21" s="1"/>
      <c r="Y21" s="1"/>
      <c r="Z21" s="1"/>
    </row>
    <row r="22" spans="1:26" ht="21.75" customHeight="1" x14ac:dyDescent="0.7">
      <c r="A22" s="39" t="s">
        <v>100</v>
      </c>
      <c r="B22" s="37">
        <v>48.9318761780453</v>
      </c>
      <c r="C22" s="37">
        <v>30.491903988563401</v>
      </c>
      <c r="D22" s="37">
        <v>39.711890083304397</v>
      </c>
      <c r="E22" s="38" t="s">
        <v>101</v>
      </c>
      <c r="F22" s="30">
        <v>48.9318761780453</v>
      </c>
      <c r="G22" s="30">
        <v>30.491903988563401</v>
      </c>
      <c r="H22" s="30">
        <v>39.711890083304397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3"/>
      <c r="V22" s="1"/>
      <c r="W22" s="1"/>
      <c r="X22" s="1"/>
      <c r="Y22" s="1"/>
      <c r="Z22" s="1"/>
    </row>
    <row r="23" spans="1:26" ht="21.75" customHeight="1" x14ac:dyDescent="0.7">
      <c r="A23" s="36" t="s">
        <v>102</v>
      </c>
      <c r="B23" s="37">
        <v>48.122199742998099</v>
      </c>
      <c r="C23" s="37">
        <v>24.718229933211099</v>
      </c>
      <c r="D23" s="37">
        <v>36.420214838104599</v>
      </c>
      <c r="E23" s="38" t="s">
        <v>103</v>
      </c>
      <c r="F23" s="30">
        <v>48.122199742998099</v>
      </c>
      <c r="G23" s="30">
        <v>24.718229933211099</v>
      </c>
      <c r="H23" s="30">
        <v>36.420214838104599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5"/>
      <c r="V23" s="1"/>
      <c r="W23" s="1"/>
      <c r="X23" s="1"/>
      <c r="Y23" s="1"/>
      <c r="Z23" s="1"/>
    </row>
    <row r="24" spans="1:26" ht="21.75" customHeight="1" x14ac:dyDescent="0.7">
      <c r="A24" s="39" t="s">
        <v>104</v>
      </c>
      <c r="B24" s="37">
        <v>45.889699251686103</v>
      </c>
      <c r="C24" s="37">
        <v>24.7796316736713</v>
      </c>
      <c r="D24" s="37">
        <v>35.3346654626787</v>
      </c>
      <c r="E24" s="38" t="s">
        <v>105</v>
      </c>
      <c r="F24" s="30">
        <v>45.889699251686103</v>
      </c>
      <c r="G24" s="30">
        <v>24.7796316736713</v>
      </c>
      <c r="H24" s="30">
        <v>35.3346654626787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3"/>
      <c r="V24" s="1"/>
      <c r="W24" s="1"/>
      <c r="X24" s="1"/>
      <c r="Y24" s="1"/>
      <c r="Z24" s="1"/>
    </row>
    <row r="25" spans="1:26" ht="21.75" customHeight="1" x14ac:dyDescent="0.7">
      <c r="A25" s="36" t="s">
        <v>106</v>
      </c>
      <c r="B25" s="37">
        <v>36.282350919742001</v>
      </c>
      <c r="C25" s="37">
        <v>32.032481833640396</v>
      </c>
      <c r="D25" s="37">
        <v>34.157416376691202</v>
      </c>
      <c r="E25" s="38" t="s">
        <v>107</v>
      </c>
      <c r="F25" s="30">
        <v>36.282350919742001</v>
      </c>
      <c r="G25" s="30">
        <v>32.032481833640396</v>
      </c>
      <c r="H25" s="30">
        <v>34.157416376691202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5"/>
      <c r="V25" s="1"/>
      <c r="W25" s="1"/>
      <c r="X25" s="1"/>
      <c r="Y25" s="1"/>
      <c r="Z25" s="1"/>
    </row>
    <row r="26" spans="1:26" ht="21.75" customHeight="1" x14ac:dyDescent="0.7">
      <c r="A26" s="39" t="s">
        <v>108</v>
      </c>
      <c r="B26" s="37">
        <v>41.883234621957101</v>
      </c>
      <c r="C26" s="37">
        <v>22.068355849596099</v>
      </c>
      <c r="D26" s="37">
        <v>31.975795235776602</v>
      </c>
      <c r="E26" s="38" t="s">
        <v>109</v>
      </c>
      <c r="F26" s="30">
        <v>41.883234621957101</v>
      </c>
      <c r="G26" s="30">
        <v>22.068355849596099</v>
      </c>
      <c r="H26" s="30">
        <v>31.975795235776602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5"/>
      <c r="V26" s="1"/>
      <c r="W26" s="1"/>
      <c r="X26" s="1"/>
      <c r="Y26" s="1"/>
      <c r="Z26" s="1"/>
    </row>
    <row r="27" spans="1:26" ht="21.75" customHeight="1" x14ac:dyDescent="0.7">
      <c r="A27" s="39" t="s">
        <v>110</v>
      </c>
      <c r="B27" s="37">
        <v>39.008401200370898</v>
      </c>
      <c r="C27" s="37">
        <v>16.931698284458101</v>
      </c>
      <c r="D27" s="37">
        <v>27.970049742414499</v>
      </c>
      <c r="E27" s="38" t="s">
        <v>111</v>
      </c>
      <c r="F27" s="30">
        <v>39.008401200370898</v>
      </c>
      <c r="G27" s="30">
        <v>16.931698284458101</v>
      </c>
      <c r="H27" s="30">
        <v>27.970049742414499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3"/>
      <c r="V27" s="1"/>
      <c r="W27" s="1"/>
      <c r="X27" s="1"/>
      <c r="Y27" s="1"/>
      <c r="Z27" s="1"/>
    </row>
    <row r="28" spans="1:26" ht="21.75" customHeight="1" x14ac:dyDescent="0.7">
      <c r="A28" s="39" t="s">
        <v>112</v>
      </c>
      <c r="B28" s="37">
        <v>39.489515165740102</v>
      </c>
      <c r="C28" s="37">
        <v>16.277942566274699</v>
      </c>
      <c r="D28" s="37">
        <v>27.883728866007399</v>
      </c>
      <c r="E28" s="38" t="s">
        <v>113</v>
      </c>
      <c r="F28" s="30">
        <v>39.489515165740102</v>
      </c>
      <c r="G28" s="30">
        <v>16.277942566274699</v>
      </c>
      <c r="H28" s="30">
        <v>27.883728866007399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5"/>
      <c r="V28" s="1"/>
      <c r="W28" s="1"/>
      <c r="X28" s="1"/>
      <c r="Y28" s="1"/>
      <c r="Z28" s="1"/>
    </row>
    <row r="29" spans="1:26" ht="21.75" customHeight="1" x14ac:dyDescent="0.35">
      <c r="A29" s="36" t="s">
        <v>114</v>
      </c>
      <c r="B29" s="37">
        <v>40.619365565469202</v>
      </c>
      <c r="C29" s="37">
        <v>14.972336146955699</v>
      </c>
      <c r="D29" s="37">
        <v>27.7958508562124</v>
      </c>
      <c r="E29" s="38" t="s">
        <v>115</v>
      </c>
      <c r="F29" s="30">
        <v>40.619365565469202</v>
      </c>
      <c r="G29" s="30">
        <v>14.972336146955699</v>
      </c>
      <c r="H29" s="30">
        <v>27.7958508562124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 x14ac:dyDescent="0.7">
      <c r="A30" s="39" t="s">
        <v>116</v>
      </c>
      <c r="B30" s="37">
        <v>37.801562541769897</v>
      </c>
      <c r="C30" s="37">
        <v>17.082969103429399</v>
      </c>
      <c r="D30" s="37">
        <v>27.442265822599701</v>
      </c>
      <c r="E30" s="38" t="s">
        <v>117</v>
      </c>
      <c r="F30" s="30">
        <v>37.801562541769897</v>
      </c>
      <c r="G30" s="30">
        <v>17.082969103429399</v>
      </c>
      <c r="H30" s="30">
        <v>27.442265822599701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3"/>
      <c r="V30" s="1"/>
      <c r="W30" s="1"/>
      <c r="X30" s="1"/>
      <c r="Y30" s="1"/>
      <c r="Z30" s="1"/>
    </row>
    <row r="31" spans="1:26" ht="21.75" customHeight="1" x14ac:dyDescent="0.7">
      <c r="A31" s="39" t="s">
        <v>118</v>
      </c>
      <c r="B31" s="37">
        <v>40.096211824647902</v>
      </c>
      <c r="C31" s="37">
        <v>11.0124705674409</v>
      </c>
      <c r="D31" s="37">
        <v>25.554341196044401</v>
      </c>
      <c r="E31" s="38" t="s">
        <v>119</v>
      </c>
      <c r="F31" s="30">
        <v>40.096211824647902</v>
      </c>
      <c r="G31" s="30">
        <v>11.0124705674409</v>
      </c>
      <c r="H31" s="30">
        <v>25.554341196044401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3"/>
      <c r="V31" s="1"/>
      <c r="W31" s="1"/>
      <c r="X31" s="1"/>
      <c r="Y31" s="1"/>
      <c r="Z31" s="1"/>
    </row>
    <row r="32" spans="1:26" ht="21.75" customHeight="1" x14ac:dyDescent="0.7">
      <c r="A32" s="39" t="s">
        <v>120</v>
      </c>
      <c r="B32" s="37">
        <v>36.603035109046203</v>
      </c>
      <c r="C32" s="37">
        <v>11.873531871054301</v>
      </c>
      <c r="D32" s="37">
        <v>24.2382834900503</v>
      </c>
      <c r="E32" s="38" t="s">
        <v>121</v>
      </c>
      <c r="F32" s="30">
        <v>36.603035109046203</v>
      </c>
      <c r="G32" s="30">
        <v>11.873531871054301</v>
      </c>
      <c r="H32" s="30">
        <v>24.2382834900503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5"/>
      <c r="V32" s="1"/>
      <c r="W32" s="1"/>
      <c r="X32" s="1"/>
      <c r="Y32" s="1"/>
      <c r="Z32" s="1"/>
    </row>
    <row r="33" spans="1:26" ht="21.75" customHeight="1" x14ac:dyDescent="0.7">
      <c r="A33" s="39" t="s">
        <v>122</v>
      </c>
      <c r="B33" s="37">
        <v>36.003880767682197</v>
      </c>
      <c r="C33" s="37">
        <v>8.6455013728942092</v>
      </c>
      <c r="D33" s="37">
        <v>22.3246910702882</v>
      </c>
      <c r="E33" s="38" t="s">
        <v>123</v>
      </c>
      <c r="F33" s="30">
        <v>36.003880767682197</v>
      </c>
      <c r="G33" s="30">
        <v>8.6455013728942092</v>
      </c>
      <c r="H33" s="30">
        <v>22.3246910702882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5"/>
      <c r="V33" s="1"/>
      <c r="W33" s="1"/>
      <c r="X33" s="1"/>
      <c r="Y33" s="1"/>
      <c r="Z33" s="1"/>
    </row>
    <row r="34" spans="1:26" ht="21.75" customHeight="1" x14ac:dyDescent="0.7">
      <c r="A34" s="39" t="s">
        <v>124</v>
      </c>
      <c r="B34" s="37">
        <v>35.391951950694597</v>
      </c>
      <c r="C34" s="37">
        <v>8.7413711133055294</v>
      </c>
      <c r="D34" s="37">
        <v>22.066661532000001</v>
      </c>
      <c r="E34" s="38" t="s">
        <v>125</v>
      </c>
      <c r="F34" s="30">
        <v>35.391951950694597</v>
      </c>
      <c r="G34" s="30">
        <v>8.7413711133055294</v>
      </c>
      <c r="H34" s="30">
        <v>22.066661532000001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5"/>
      <c r="V34" s="1"/>
      <c r="W34" s="1"/>
      <c r="X34" s="1"/>
      <c r="Y34" s="1"/>
      <c r="Z34" s="1"/>
    </row>
    <row r="35" spans="1:26" ht="21.75" customHeight="1" x14ac:dyDescent="0.35">
      <c r="A35" s="36" t="s">
        <v>126</v>
      </c>
      <c r="B35" s="37">
        <v>34.292666368402202</v>
      </c>
      <c r="C35" s="37">
        <v>9.7831703271470705</v>
      </c>
      <c r="D35" s="37">
        <v>22.0379183477746</v>
      </c>
      <c r="E35" s="38" t="s">
        <v>127</v>
      </c>
      <c r="F35" s="30">
        <v>34.292666368402202</v>
      </c>
      <c r="G35" s="30">
        <v>9.7831703271470705</v>
      </c>
      <c r="H35" s="30">
        <v>22.0379183477746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3"/>
      <c r="V35" s="1"/>
      <c r="W35" s="1"/>
      <c r="X35" s="1"/>
      <c r="Y35" s="1"/>
      <c r="Z35" s="1"/>
    </row>
    <row r="36" spans="1:26" ht="21.75" customHeight="1" x14ac:dyDescent="0.35">
      <c r="A36" s="36" t="s">
        <v>128</v>
      </c>
      <c r="B36" s="37">
        <v>32.149032134459397</v>
      </c>
      <c r="C36" s="37">
        <v>8.8934353300266604</v>
      </c>
      <c r="D36" s="37">
        <v>20.521233732243001</v>
      </c>
      <c r="E36" s="38" t="s">
        <v>129</v>
      </c>
      <c r="F36" s="30">
        <v>32.149032134459397</v>
      </c>
      <c r="G36" s="30">
        <v>8.8934353300266604</v>
      </c>
      <c r="H36" s="30">
        <v>20.521233732243001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3"/>
      <c r="V36" s="1"/>
      <c r="W36" s="1"/>
      <c r="X36" s="1"/>
      <c r="Y36" s="1"/>
      <c r="Z36" s="1"/>
    </row>
    <row r="37" spans="1:26" ht="21.75" customHeight="1" x14ac:dyDescent="0.7">
      <c r="A37" s="36" t="s">
        <v>130</v>
      </c>
      <c r="B37" s="37">
        <v>32.732678620191699</v>
      </c>
      <c r="C37" s="37">
        <v>5.4389154306127701</v>
      </c>
      <c r="D37" s="37">
        <v>19.085797025402201</v>
      </c>
      <c r="E37" s="38" t="s">
        <v>131</v>
      </c>
      <c r="F37" s="30">
        <v>32.732678620191699</v>
      </c>
      <c r="G37" s="30">
        <v>5.4389154306127701</v>
      </c>
      <c r="H37" s="30">
        <v>19.085797025402201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5"/>
      <c r="V37" s="1"/>
      <c r="W37" s="1"/>
      <c r="X37" s="1"/>
      <c r="Y37" s="1"/>
      <c r="Z37" s="1"/>
    </row>
    <row r="38" spans="1:26" ht="21.75" customHeight="1" x14ac:dyDescent="0.7">
      <c r="A38" s="39" t="s">
        <v>132</v>
      </c>
      <c r="B38" s="37">
        <v>30.314491651957599</v>
      </c>
      <c r="C38" s="37">
        <v>6.9802818290324202</v>
      </c>
      <c r="D38" s="37">
        <v>18.647386740495001</v>
      </c>
      <c r="E38" s="38" t="s">
        <v>133</v>
      </c>
      <c r="F38" s="30">
        <v>30.314491651957599</v>
      </c>
      <c r="G38" s="30">
        <v>6.9802818290324202</v>
      </c>
      <c r="H38" s="30">
        <v>18.647386740495001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5"/>
      <c r="V38" s="1"/>
      <c r="W38" s="1"/>
      <c r="X38" s="1"/>
      <c r="Y38" s="1"/>
      <c r="Z38" s="1"/>
    </row>
    <row r="39" spans="1:26" ht="21.75" customHeight="1" x14ac:dyDescent="0.7">
      <c r="A39" s="39" t="s">
        <v>134</v>
      </c>
      <c r="B39" s="37">
        <v>31.185092777730599</v>
      </c>
      <c r="C39" s="37">
        <v>5.9590448625269099</v>
      </c>
      <c r="D39" s="37">
        <v>18.572068820128798</v>
      </c>
      <c r="E39" s="38" t="s">
        <v>135</v>
      </c>
      <c r="F39" s="30">
        <v>31.185092777730599</v>
      </c>
      <c r="G39" s="30">
        <v>5.9590448625269099</v>
      </c>
      <c r="H39" s="30">
        <v>18.572068820128798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5"/>
      <c r="V39" s="1"/>
      <c r="W39" s="1"/>
      <c r="X39" s="1"/>
      <c r="Y39" s="1"/>
      <c r="Z39" s="1"/>
    </row>
    <row r="40" spans="1:26" ht="21.75" customHeight="1" x14ac:dyDescent="0.7">
      <c r="A40" s="39" t="s">
        <v>136</v>
      </c>
      <c r="B40" s="37">
        <v>30.008451204438099</v>
      </c>
      <c r="C40" s="37">
        <v>7.1286132801814404</v>
      </c>
      <c r="D40" s="37">
        <v>18.5685322423098</v>
      </c>
      <c r="E40" s="38" t="s">
        <v>137</v>
      </c>
      <c r="F40" s="30">
        <v>30.008451204438099</v>
      </c>
      <c r="G40" s="30">
        <v>7.1286132801814404</v>
      </c>
      <c r="H40" s="30">
        <v>18.5685322423098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5"/>
      <c r="V40" s="1"/>
      <c r="W40" s="1"/>
      <c r="X40" s="1"/>
      <c r="Y40" s="1"/>
      <c r="Z40" s="1"/>
    </row>
    <row r="41" spans="1:26" ht="21.75" customHeight="1" x14ac:dyDescent="0.7">
      <c r="A41" s="39" t="s">
        <v>138</v>
      </c>
      <c r="B41" s="37">
        <v>27.173499213783</v>
      </c>
      <c r="C41" s="37">
        <v>7.0837769434539899</v>
      </c>
      <c r="D41" s="37">
        <v>17.128638078618501</v>
      </c>
      <c r="E41" s="38" t="s">
        <v>139</v>
      </c>
      <c r="F41" s="30">
        <v>27.173499213783</v>
      </c>
      <c r="G41" s="30">
        <v>7.0837769434539899</v>
      </c>
      <c r="H41" s="30">
        <v>17.128638078618501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3"/>
      <c r="V41" s="1"/>
      <c r="W41" s="1"/>
      <c r="X41" s="1"/>
      <c r="Y41" s="1"/>
      <c r="Z41" s="1"/>
    </row>
    <row r="42" spans="1:26" ht="21.75" customHeight="1" x14ac:dyDescent="0.7">
      <c r="A42" s="39" t="s">
        <v>140</v>
      </c>
      <c r="B42" s="37">
        <v>28.6472774361993</v>
      </c>
      <c r="C42" s="37">
        <v>3.5206645551082199</v>
      </c>
      <c r="D42" s="37">
        <v>16.083970995653701</v>
      </c>
      <c r="E42" s="38" t="s">
        <v>141</v>
      </c>
      <c r="F42" s="30">
        <v>28.6472774361993</v>
      </c>
      <c r="G42" s="30">
        <v>3.5206645551082199</v>
      </c>
      <c r="H42" s="30">
        <v>16.083970995653701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7">
      <c r="A43" s="36" t="s">
        <v>142</v>
      </c>
      <c r="B43" s="37">
        <v>27.6568913390362</v>
      </c>
      <c r="C43" s="37">
        <v>2.8602297364921698</v>
      </c>
      <c r="D43" s="37">
        <v>15.2585605377642</v>
      </c>
      <c r="E43" s="38" t="s">
        <v>143</v>
      </c>
      <c r="F43" s="30">
        <v>27.6568913390362</v>
      </c>
      <c r="G43" s="30">
        <v>2.8602297364921698</v>
      </c>
      <c r="H43" s="30">
        <v>15.2585605377642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5"/>
      <c r="V43" s="1"/>
      <c r="W43" s="1"/>
      <c r="X43" s="1"/>
      <c r="Y43" s="1"/>
      <c r="Z43" s="1"/>
    </row>
    <row r="44" spans="1:26" ht="21.75" customHeight="1" x14ac:dyDescent="0.7">
      <c r="A44" s="39" t="s">
        <v>144</v>
      </c>
      <c r="B44" s="37">
        <v>24.910585856285699</v>
      </c>
      <c r="C44" s="37">
        <v>1.4502305728431799</v>
      </c>
      <c r="D44" s="37">
        <v>13.180408214564499</v>
      </c>
      <c r="E44" s="40" t="s">
        <v>145</v>
      </c>
      <c r="F44" s="30">
        <v>24.910585856285699</v>
      </c>
      <c r="G44" s="30">
        <v>1.4502305728431799</v>
      </c>
      <c r="H44" s="30">
        <v>13.180408214564499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7" t="s">
        <v>146</v>
      </c>
      <c r="B45" s="37">
        <v>21.686054518908499</v>
      </c>
      <c r="C45" s="37">
        <v>1.9650810775495899</v>
      </c>
      <c r="D45" s="37">
        <v>11.825567798229001</v>
      </c>
      <c r="E45" s="40" t="s">
        <v>147</v>
      </c>
      <c r="F45" s="30">
        <v>21.686054518908499</v>
      </c>
      <c r="G45" s="30">
        <v>1.9650810775495899</v>
      </c>
      <c r="H45" s="30">
        <v>11.825567798229001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30"/>
      <c r="F46" s="30"/>
      <c r="G46" s="30"/>
      <c r="H46" s="3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30"/>
      <c r="F47" s="30"/>
      <c r="G47" s="30"/>
      <c r="H47" s="3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30"/>
      <c r="F48" s="30"/>
      <c r="G48" s="30"/>
      <c r="H48" s="3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30"/>
      <c r="F49" s="30"/>
      <c r="G49" s="30"/>
      <c r="H49" s="3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30"/>
      <c r="F50" s="30"/>
      <c r="G50" s="30"/>
      <c r="H50" s="3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30"/>
      <c r="F51" s="30"/>
      <c r="G51" s="30"/>
      <c r="H51" s="3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30"/>
      <c r="F52" s="30"/>
      <c r="G52" s="30"/>
      <c r="H52" s="3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30"/>
      <c r="F53" s="30"/>
      <c r="G53" s="30"/>
      <c r="H53" s="3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30"/>
      <c r="F54" s="30"/>
      <c r="G54" s="30"/>
      <c r="H54" s="3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30"/>
      <c r="F55" s="30"/>
      <c r="G55" s="30"/>
      <c r="H55" s="3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30"/>
      <c r="F56" s="30"/>
      <c r="G56" s="30"/>
      <c r="H56" s="3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30"/>
      <c r="F57" s="30"/>
      <c r="G57" s="30"/>
      <c r="H57" s="3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30"/>
      <c r="F58" s="30"/>
      <c r="G58" s="30"/>
      <c r="H58" s="3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30"/>
      <c r="F59" s="30"/>
      <c r="G59" s="30"/>
      <c r="H59" s="3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30"/>
      <c r="F60" s="30"/>
      <c r="G60" s="30"/>
      <c r="H60" s="3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30"/>
      <c r="F61" s="30"/>
      <c r="G61" s="30"/>
      <c r="H61" s="3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30"/>
      <c r="F62" s="30"/>
      <c r="G62" s="30"/>
      <c r="H62" s="3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30"/>
      <c r="F63" s="30"/>
      <c r="G63" s="30"/>
      <c r="H63" s="3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30"/>
      <c r="F64" s="30"/>
      <c r="G64" s="30"/>
      <c r="H64" s="3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30"/>
      <c r="F65" s="30"/>
      <c r="G65" s="30"/>
      <c r="H65" s="3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30"/>
      <c r="F66" s="30"/>
      <c r="G66" s="30"/>
      <c r="H66" s="3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30"/>
      <c r="F67" s="30"/>
      <c r="G67" s="30"/>
      <c r="H67" s="3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30"/>
      <c r="F68" s="30"/>
      <c r="G68" s="30"/>
      <c r="H68" s="3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30"/>
      <c r="F69" s="30"/>
      <c r="G69" s="30"/>
      <c r="H69" s="3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30"/>
      <c r="F70" s="30"/>
      <c r="G70" s="30"/>
      <c r="H70" s="3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30"/>
      <c r="F71" s="30"/>
      <c r="G71" s="30"/>
      <c r="H71" s="3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30"/>
      <c r="F72" s="30"/>
      <c r="G72" s="30"/>
      <c r="H72" s="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30"/>
      <c r="F73" s="30"/>
      <c r="G73" s="30"/>
      <c r="H73" s="3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30"/>
      <c r="F74" s="30"/>
      <c r="G74" s="30"/>
      <c r="H74" s="3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30"/>
      <c r="F75" s="30"/>
      <c r="G75" s="30"/>
      <c r="H75" s="3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30"/>
      <c r="F76" s="30"/>
      <c r="G76" s="30"/>
      <c r="H76" s="3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30"/>
      <c r="F77" s="30"/>
      <c r="G77" s="30"/>
      <c r="H77" s="3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30"/>
      <c r="F78" s="30"/>
      <c r="G78" s="30"/>
      <c r="H78" s="3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30"/>
      <c r="F79" s="30"/>
      <c r="G79" s="30"/>
      <c r="H79" s="3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30"/>
      <c r="F80" s="30"/>
      <c r="G80" s="30"/>
      <c r="H80" s="3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30"/>
      <c r="F81" s="30"/>
      <c r="G81" s="30"/>
      <c r="H81" s="3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30"/>
      <c r="F82" s="30"/>
      <c r="G82" s="30"/>
      <c r="H82" s="3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30"/>
      <c r="F83" s="30"/>
      <c r="G83" s="30"/>
      <c r="H83" s="3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30"/>
      <c r="F84" s="30"/>
      <c r="G84" s="30"/>
      <c r="H84" s="3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30"/>
      <c r="F85" s="30"/>
      <c r="G85" s="30"/>
      <c r="H85" s="3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30"/>
      <c r="F86" s="30"/>
      <c r="G86" s="30"/>
      <c r="H86" s="3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30"/>
      <c r="F87" s="30"/>
      <c r="G87" s="30"/>
      <c r="H87" s="3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30"/>
      <c r="F88" s="30"/>
      <c r="G88" s="30"/>
      <c r="H88" s="3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30"/>
      <c r="F89" s="30"/>
      <c r="G89" s="30"/>
      <c r="H89" s="3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30"/>
      <c r="F90" s="30"/>
      <c r="G90" s="30"/>
      <c r="H90" s="3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30"/>
      <c r="F91" s="30"/>
      <c r="G91" s="30"/>
      <c r="H91" s="3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30"/>
      <c r="F92" s="30"/>
      <c r="G92" s="30"/>
      <c r="H92" s="3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30"/>
      <c r="F93" s="30"/>
      <c r="G93" s="30"/>
      <c r="H93" s="3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30"/>
      <c r="F94" s="30"/>
      <c r="G94" s="30"/>
      <c r="H94" s="3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30"/>
      <c r="F95" s="30"/>
      <c r="G95" s="30"/>
      <c r="H95" s="3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30"/>
      <c r="F96" s="30"/>
      <c r="G96" s="30"/>
      <c r="H96" s="3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30"/>
      <c r="F97" s="30"/>
      <c r="G97" s="30"/>
      <c r="H97" s="3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30"/>
      <c r="F98" s="30"/>
      <c r="G98" s="30"/>
      <c r="H98" s="3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30"/>
      <c r="F99" s="30"/>
      <c r="G99" s="30"/>
      <c r="H99" s="3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30"/>
      <c r="F100" s="30"/>
      <c r="G100" s="30"/>
      <c r="H100" s="3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30"/>
      <c r="F101" s="30"/>
      <c r="G101" s="30"/>
      <c r="H101" s="3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30"/>
      <c r="F102" s="30"/>
      <c r="G102" s="30"/>
      <c r="H102" s="3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30"/>
      <c r="F103" s="30"/>
      <c r="G103" s="30"/>
      <c r="H103" s="3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30"/>
      <c r="F104" s="30"/>
      <c r="G104" s="30"/>
      <c r="H104" s="3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30"/>
      <c r="F105" s="30"/>
      <c r="G105" s="30"/>
      <c r="H105" s="3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30"/>
      <c r="F106" s="30"/>
      <c r="G106" s="30"/>
      <c r="H106" s="3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30"/>
      <c r="F107" s="30"/>
      <c r="G107" s="30"/>
      <c r="H107" s="3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30"/>
      <c r="F108" s="30"/>
      <c r="G108" s="30"/>
      <c r="H108" s="3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30"/>
      <c r="F109" s="30"/>
      <c r="G109" s="30"/>
      <c r="H109" s="3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30"/>
      <c r="F110" s="30"/>
      <c r="G110" s="30"/>
      <c r="H110" s="3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30"/>
      <c r="F111" s="30"/>
      <c r="G111" s="30"/>
      <c r="H111" s="3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30"/>
      <c r="F112" s="30"/>
      <c r="G112" s="30"/>
      <c r="H112" s="3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30"/>
      <c r="F113" s="30"/>
      <c r="G113" s="30"/>
      <c r="H113" s="3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30"/>
      <c r="F114" s="30"/>
      <c r="G114" s="30"/>
      <c r="H114" s="3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30"/>
      <c r="F115" s="30"/>
      <c r="G115" s="30"/>
      <c r="H115" s="3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30"/>
      <c r="F116" s="30"/>
      <c r="G116" s="30"/>
      <c r="H116" s="3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30"/>
      <c r="F117" s="30"/>
      <c r="G117" s="30"/>
      <c r="H117" s="3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30"/>
      <c r="F118" s="30"/>
      <c r="G118" s="30"/>
      <c r="H118" s="3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30"/>
      <c r="F119" s="30"/>
      <c r="G119" s="30"/>
      <c r="H119" s="3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30"/>
      <c r="F120" s="30"/>
      <c r="G120" s="30"/>
      <c r="H120" s="3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30"/>
      <c r="F121" s="30"/>
      <c r="G121" s="30"/>
      <c r="H121" s="3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30"/>
      <c r="F122" s="30"/>
      <c r="G122" s="30"/>
      <c r="H122" s="3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30"/>
      <c r="F123" s="30"/>
      <c r="G123" s="30"/>
      <c r="H123" s="3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30"/>
      <c r="F124" s="30"/>
      <c r="G124" s="30"/>
      <c r="H124" s="3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30"/>
      <c r="F125" s="30"/>
      <c r="G125" s="30"/>
      <c r="H125" s="3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30"/>
      <c r="F126" s="30"/>
      <c r="G126" s="30"/>
      <c r="H126" s="3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30"/>
      <c r="F127" s="30"/>
      <c r="G127" s="30"/>
      <c r="H127" s="3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30"/>
      <c r="F128" s="30"/>
      <c r="G128" s="30"/>
      <c r="H128" s="3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30"/>
      <c r="F129" s="30"/>
      <c r="G129" s="30"/>
      <c r="H129" s="3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30"/>
      <c r="F130" s="30"/>
      <c r="G130" s="30"/>
      <c r="H130" s="3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30"/>
      <c r="F131" s="30"/>
      <c r="G131" s="30"/>
      <c r="H131" s="3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30"/>
      <c r="F132" s="30"/>
      <c r="G132" s="30"/>
      <c r="H132" s="3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30"/>
      <c r="F133" s="30"/>
      <c r="G133" s="30"/>
      <c r="H133" s="3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30"/>
      <c r="F134" s="30"/>
      <c r="G134" s="30"/>
      <c r="H134" s="3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30"/>
      <c r="F135" s="30"/>
      <c r="G135" s="30"/>
      <c r="H135" s="3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30"/>
      <c r="F136" s="30"/>
      <c r="G136" s="30"/>
      <c r="H136" s="3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30"/>
      <c r="F137" s="30"/>
      <c r="G137" s="30"/>
      <c r="H137" s="3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30"/>
      <c r="F138" s="30"/>
      <c r="G138" s="30"/>
      <c r="H138" s="3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30"/>
      <c r="F139" s="30"/>
      <c r="G139" s="30"/>
      <c r="H139" s="3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30"/>
      <c r="F140" s="30"/>
      <c r="G140" s="30"/>
      <c r="H140" s="3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30"/>
      <c r="F141" s="30"/>
      <c r="G141" s="30"/>
      <c r="H141" s="3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30"/>
      <c r="F142" s="30"/>
      <c r="G142" s="30"/>
      <c r="H142" s="3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30"/>
      <c r="F143" s="30"/>
      <c r="G143" s="30"/>
      <c r="H143" s="3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30"/>
      <c r="F144" s="30"/>
      <c r="G144" s="30"/>
      <c r="H144" s="3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30"/>
      <c r="F145" s="30"/>
      <c r="G145" s="30"/>
      <c r="H145" s="3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30"/>
      <c r="F146" s="30"/>
      <c r="G146" s="30"/>
      <c r="H146" s="3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30"/>
      <c r="F147" s="30"/>
      <c r="G147" s="30"/>
      <c r="H147" s="3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30"/>
      <c r="F148" s="30"/>
      <c r="G148" s="30"/>
      <c r="H148" s="3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30"/>
      <c r="F149" s="30"/>
      <c r="G149" s="30"/>
      <c r="H149" s="3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30"/>
      <c r="F150" s="30"/>
      <c r="G150" s="30"/>
      <c r="H150" s="3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30"/>
      <c r="F151" s="30"/>
      <c r="G151" s="30"/>
      <c r="H151" s="3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30"/>
      <c r="F152" s="30"/>
      <c r="G152" s="30"/>
      <c r="H152" s="3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30"/>
      <c r="F153" s="30"/>
      <c r="G153" s="30"/>
      <c r="H153" s="3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30"/>
      <c r="F154" s="30"/>
      <c r="G154" s="30"/>
      <c r="H154" s="3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30"/>
      <c r="F155" s="30"/>
      <c r="G155" s="30"/>
      <c r="H155" s="3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30"/>
      <c r="F156" s="30"/>
      <c r="G156" s="30"/>
      <c r="H156" s="3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30"/>
      <c r="F157" s="30"/>
      <c r="G157" s="30"/>
      <c r="H157" s="3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30"/>
      <c r="F158" s="30"/>
      <c r="G158" s="30"/>
      <c r="H158" s="3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30"/>
      <c r="F159" s="30"/>
      <c r="G159" s="30"/>
      <c r="H159" s="3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30"/>
      <c r="F160" s="30"/>
      <c r="G160" s="30"/>
      <c r="H160" s="3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30"/>
      <c r="F161" s="30"/>
      <c r="G161" s="30"/>
      <c r="H161" s="3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30"/>
      <c r="F162" s="30"/>
      <c r="G162" s="30"/>
      <c r="H162" s="3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30"/>
      <c r="F163" s="30"/>
      <c r="G163" s="30"/>
      <c r="H163" s="3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30"/>
      <c r="F164" s="30"/>
      <c r="G164" s="30"/>
      <c r="H164" s="3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30"/>
      <c r="F165" s="30"/>
      <c r="G165" s="30"/>
      <c r="H165" s="3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30"/>
      <c r="F166" s="30"/>
      <c r="G166" s="30"/>
      <c r="H166" s="3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30"/>
      <c r="F167" s="30"/>
      <c r="G167" s="30"/>
      <c r="H167" s="3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30"/>
      <c r="F168" s="30"/>
      <c r="G168" s="30"/>
      <c r="H168" s="3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30"/>
      <c r="F169" s="30"/>
      <c r="G169" s="30"/>
      <c r="H169" s="3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30"/>
      <c r="F170" s="30"/>
      <c r="G170" s="30"/>
      <c r="H170" s="3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30"/>
      <c r="F171" s="30"/>
      <c r="G171" s="30"/>
      <c r="H171" s="3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30"/>
      <c r="F172" s="30"/>
      <c r="G172" s="30"/>
      <c r="H172" s="3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30"/>
      <c r="F173" s="30"/>
      <c r="G173" s="30"/>
      <c r="H173" s="3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30"/>
      <c r="F174" s="30"/>
      <c r="G174" s="30"/>
      <c r="H174" s="3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30"/>
      <c r="F175" s="30"/>
      <c r="G175" s="30"/>
      <c r="H175" s="3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30"/>
      <c r="F176" s="30"/>
      <c r="G176" s="30"/>
      <c r="H176" s="3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30"/>
      <c r="F177" s="30"/>
      <c r="G177" s="30"/>
      <c r="H177" s="3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30"/>
      <c r="F178" s="30"/>
      <c r="G178" s="30"/>
      <c r="H178" s="3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30"/>
      <c r="F179" s="30"/>
      <c r="G179" s="30"/>
      <c r="H179" s="3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30"/>
      <c r="F180" s="30"/>
      <c r="G180" s="30"/>
      <c r="H180" s="3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30"/>
      <c r="F181" s="30"/>
      <c r="G181" s="30"/>
      <c r="H181" s="3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30"/>
      <c r="F182" s="30"/>
      <c r="G182" s="30"/>
      <c r="H182" s="3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30"/>
      <c r="F183" s="30"/>
      <c r="G183" s="30"/>
      <c r="H183" s="3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30"/>
      <c r="F184" s="30"/>
      <c r="G184" s="30"/>
      <c r="H184" s="3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30"/>
      <c r="F185" s="30"/>
      <c r="G185" s="30"/>
      <c r="H185" s="3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30"/>
      <c r="F186" s="30"/>
      <c r="G186" s="30"/>
      <c r="H186" s="3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30"/>
      <c r="F187" s="30"/>
      <c r="G187" s="30"/>
      <c r="H187" s="3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30"/>
      <c r="F188" s="30"/>
      <c r="G188" s="30"/>
      <c r="H188" s="3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30"/>
      <c r="F189" s="30"/>
      <c r="G189" s="30"/>
      <c r="H189" s="3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30"/>
      <c r="F190" s="30"/>
      <c r="G190" s="30"/>
      <c r="H190" s="3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30"/>
      <c r="F191" s="30"/>
      <c r="G191" s="30"/>
      <c r="H191" s="3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30"/>
      <c r="F192" s="30"/>
      <c r="G192" s="30"/>
      <c r="H192" s="3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30"/>
      <c r="F193" s="30"/>
      <c r="G193" s="30"/>
      <c r="H193" s="3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30"/>
      <c r="F194" s="30"/>
      <c r="G194" s="30"/>
      <c r="H194" s="3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30"/>
      <c r="F195" s="30"/>
      <c r="G195" s="30"/>
      <c r="H195" s="3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30"/>
      <c r="F196" s="30"/>
      <c r="G196" s="30"/>
      <c r="H196" s="3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30"/>
      <c r="F197" s="30"/>
      <c r="G197" s="30"/>
      <c r="H197" s="3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30"/>
      <c r="F198" s="30"/>
      <c r="G198" s="30"/>
      <c r="H198" s="3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30"/>
      <c r="F199" s="30"/>
      <c r="G199" s="30"/>
      <c r="H199" s="3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30"/>
      <c r="F200" s="30"/>
      <c r="G200" s="30"/>
      <c r="H200" s="3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30"/>
      <c r="F201" s="30"/>
      <c r="G201" s="30"/>
      <c r="H201" s="3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30"/>
      <c r="F202" s="30"/>
      <c r="G202" s="30"/>
      <c r="H202" s="3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30"/>
      <c r="F203" s="30"/>
      <c r="G203" s="30"/>
      <c r="H203" s="3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30"/>
      <c r="F204" s="30"/>
      <c r="G204" s="30"/>
      <c r="H204" s="3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30"/>
      <c r="F205" s="30"/>
      <c r="G205" s="30"/>
      <c r="H205" s="3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30"/>
      <c r="F206" s="30"/>
      <c r="G206" s="30"/>
      <c r="H206" s="3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30"/>
      <c r="F207" s="30"/>
      <c r="G207" s="30"/>
      <c r="H207" s="3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30"/>
      <c r="F208" s="30"/>
      <c r="G208" s="30"/>
      <c r="H208" s="3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30"/>
      <c r="F209" s="30"/>
      <c r="G209" s="30"/>
      <c r="H209" s="3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30"/>
      <c r="F210" s="30"/>
      <c r="G210" s="30"/>
      <c r="H210" s="3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30"/>
      <c r="F211" s="30"/>
      <c r="G211" s="30"/>
      <c r="H211" s="3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30"/>
      <c r="F212" s="30"/>
      <c r="G212" s="30"/>
      <c r="H212" s="3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30"/>
      <c r="F213" s="30"/>
      <c r="G213" s="30"/>
      <c r="H213" s="3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30"/>
      <c r="F214" s="30"/>
      <c r="G214" s="30"/>
      <c r="H214" s="3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30"/>
      <c r="F215" s="30"/>
      <c r="G215" s="30"/>
      <c r="H215" s="3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30"/>
      <c r="F216" s="30"/>
      <c r="G216" s="30"/>
      <c r="H216" s="3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30"/>
      <c r="F217" s="30"/>
      <c r="G217" s="30"/>
      <c r="H217" s="3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30"/>
      <c r="F218" s="30"/>
      <c r="G218" s="30"/>
      <c r="H218" s="3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30"/>
      <c r="F219" s="30"/>
      <c r="G219" s="30"/>
      <c r="H219" s="3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30"/>
      <c r="F220" s="30"/>
      <c r="G220" s="30"/>
      <c r="H220" s="3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30"/>
      <c r="F221" s="30"/>
      <c r="G221" s="30"/>
      <c r="H221" s="3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30"/>
      <c r="F222" s="30"/>
      <c r="G222" s="30"/>
      <c r="H222" s="3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30"/>
      <c r="F223" s="30"/>
      <c r="G223" s="30"/>
      <c r="H223" s="3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30"/>
      <c r="F224" s="30"/>
      <c r="G224" s="30"/>
      <c r="H224" s="3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30"/>
      <c r="F225" s="30"/>
      <c r="G225" s="30"/>
      <c r="H225" s="3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30"/>
      <c r="F226" s="30"/>
      <c r="G226" s="30"/>
      <c r="H226" s="3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30"/>
      <c r="F227" s="30"/>
      <c r="G227" s="30"/>
      <c r="H227" s="3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30"/>
      <c r="F228" s="30"/>
      <c r="G228" s="30"/>
      <c r="H228" s="3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30"/>
      <c r="F229" s="30"/>
      <c r="G229" s="30"/>
      <c r="H229" s="3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30"/>
      <c r="F230" s="30"/>
      <c r="G230" s="30"/>
      <c r="H230" s="3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30"/>
      <c r="F231" s="30"/>
      <c r="G231" s="30"/>
      <c r="H231" s="3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30"/>
      <c r="F232" s="30"/>
      <c r="G232" s="30"/>
      <c r="H232" s="3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30"/>
      <c r="F233" s="30"/>
      <c r="G233" s="30"/>
      <c r="H233" s="3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30"/>
      <c r="F234" s="30"/>
      <c r="G234" s="30"/>
      <c r="H234" s="3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30"/>
      <c r="F235" s="30"/>
      <c r="G235" s="30"/>
      <c r="H235" s="3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30"/>
      <c r="F236" s="30"/>
      <c r="G236" s="30"/>
      <c r="H236" s="3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30"/>
      <c r="F237" s="30"/>
      <c r="G237" s="30"/>
      <c r="H237" s="3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30"/>
      <c r="F238" s="30"/>
      <c r="G238" s="30"/>
      <c r="H238" s="3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30"/>
      <c r="F239" s="30"/>
      <c r="G239" s="30"/>
      <c r="H239" s="3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30"/>
      <c r="F240" s="30"/>
      <c r="G240" s="30"/>
      <c r="H240" s="3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30"/>
      <c r="F241" s="30"/>
      <c r="G241" s="30"/>
      <c r="H241" s="3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30"/>
      <c r="F242" s="30"/>
      <c r="G242" s="30"/>
      <c r="H242" s="3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30"/>
      <c r="F243" s="30"/>
      <c r="G243" s="30"/>
      <c r="H243" s="3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30"/>
      <c r="F244" s="30"/>
      <c r="G244" s="30"/>
      <c r="H244" s="3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30"/>
      <c r="F245" s="30"/>
      <c r="G245" s="30"/>
      <c r="H245" s="3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30"/>
      <c r="F246" s="30"/>
      <c r="G246" s="30"/>
      <c r="H246" s="3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30"/>
      <c r="F247" s="30"/>
      <c r="G247" s="30"/>
      <c r="H247" s="3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30"/>
      <c r="F248" s="30"/>
      <c r="G248" s="30"/>
      <c r="H248" s="3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30"/>
      <c r="F249" s="30"/>
      <c r="G249" s="30"/>
      <c r="H249" s="3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30"/>
      <c r="F250" s="30"/>
      <c r="G250" s="30"/>
      <c r="H250" s="3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30"/>
      <c r="F251" s="30"/>
      <c r="G251" s="30"/>
      <c r="H251" s="3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30"/>
      <c r="F252" s="30"/>
      <c r="G252" s="30"/>
      <c r="H252" s="3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30"/>
      <c r="F253" s="30"/>
      <c r="G253" s="30"/>
      <c r="H253" s="3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30"/>
      <c r="F254" s="30"/>
      <c r="G254" s="30"/>
      <c r="H254" s="3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30"/>
      <c r="F255" s="30"/>
      <c r="G255" s="30"/>
      <c r="H255" s="3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30"/>
      <c r="F256" s="30"/>
      <c r="G256" s="30"/>
      <c r="H256" s="3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30"/>
      <c r="F257" s="30"/>
      <c r="G257" s="30"/>
      <c r="H257" s="3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30"/>
      <c r="F258" s="30"/>
      <c r="G258" s="30"/>
      <c r="H258" s="3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30"/>
      <c r="F259" s="30"/>
      <c r="G259" s="30"/>
      <c r="H259" s="3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30"/>
      <c r="F260" s="30"/>
      <c r="G260" s="30"/>
      <c r="H260" s="3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30"/>
      <c r="F261" s="30"/>
      <c r="G261" s="30"/>
      <c r="H261" s="3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30"/>
      <c r="F262" s="30"/>
      <c r="G262" s="30"/>
      <c r="H262" s="3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30"/>
      <c r="F263" s="30"/>
      <c r="G263" s="30"/>
      <c r="H263" s="3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30"/>
      <c r="F264" s="30"/>
      <c r="G264" s="30"/>
      <c r="H264" s="3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30"/>
      <c r="F265" s="30"/>
      <c r="G265" s="30"/>
      <c r="H265" s="3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30"/>
      <c r="F266" s="30"/>
      <c r="G266" s="30"/>
      <c r="H266" s="3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30"/>
      <c r="F267" s="30"/>
      <c r="G267" s="30"/>
      <c r="H267" s="3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30"/>
      <c r="F268" s="30"/>
      <c r="G268" s="30"/>
      <c r="H268" s="3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30"/>
      <c r="F269" s="30"/>
      <c r="G269" s="30"/>
      <c r="H269" s="3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30"/>
      <c r="F270" s="30"/>
      <c r="G270" s="30"/>
      <c r="H270" s="3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30"/>
      <c r="F271" s="30"/>
      <c r="G271" s="30"/>
      <c r="H271" s="3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30"/>
      <c r="F272" s="30"/>
      <c r="G272" s="30"/>
      <c r="H272" s="3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30"/>
      <c r="F273" s="30"/>
      <c r="G273" s="30"/>
      <c r="H273" s="3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30"/>
      <c r="F274" s="30"/>
      <c r="G274" s="30"/>
      <c r="H274" s="3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30"/>
      <c r="F275" s="30"/>
      <c r="G275" s="30"/>
      <c r="H275" s="3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30"/>
      <c r="F276" s="30"/>
      <c r="G276" s="30"/>
      <c r="H276" s="3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30"/>
      <c r="F277" s="30"/>
      <c r="G277" s="30"/>
      <c r="H277" s="3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30"/>
      <c r="F278" s="30"/>
      <c r="G278" s="30"/>
      <c r="H278" s="3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30"/>
      <c r="F279" s="30"/>
      <c r="G279" s="30"/>
      <c r="H279" s="3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30"/>
      <c r="F280" s="30"/>
      <c r="G280" s="30"/>
      <c r="H280" s="3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30"/>
      <c r="F281" s="30"/>
      <c r="G281" s="30"/>
      <c r="H281" s="3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30"/>
      <c r="F282" s="30"/>
      <c r="G282" s="30"/>
      <c r="H282" s="3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30"/>
      <c r="F283" s="30"/>
      <c r="G283" s="30"/>
      <c r="H283" s="3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30"/>
      <c r="F284" s="30"/>
      <c r="G284" s="30"/>
      <c r="H284" s="3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30"/>
      <c r="F285" s="30"/>
      <c r="G285" s="30"/>
      <c r="H285" s="3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30"/>
      <c r="F286" s="30"/>
      <c r="G286" s="30"/>
      <c r="H286" s="3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30"/>
      <c r="F287" s="30"/>
      <c r="G287" s="30"/>
      <c r="H287" s="3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30"/>
      <c r="F288" s="30"/>
      <c r="G288" s="30"/>
      <c r="H288" s="3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30"/>
      <c r="F289" s="30"/>
      <c r="G289" s="30"/>
      <c r="H289" s="3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30"/>
      <c r="F290" s="30"/>
      <c r="G290" s="30"/>
      <c r="H290" s="3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30"/>
      <c r="F291" s="30"/>
      <c r="G291" s="30"/>
      <c r="H291" s="3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30"/>
      <c r="F292" s="30"/>
      <c r="G292" s="30"/>
      <c r="H292" s="3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30"/>
      <c r="F293" s="30"/>
      <c r="G293" s="30"/>
      <c r="H293" s="3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30"/>
      <c r="F294" s="30"/>
      <c r="G294" s="30"/>
      <c r="H294" s="3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30"/>
      <c r="F295" s="30"/>
      <c r="G295" s="30"/>
      <c r="H295" s="3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30"/>
      <c r="F296" s="30"/>
      <c r="G296" s="30"/>
      <c r="H296" s="3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30"/>
      <c r="F297" s="30"/>
      <c r="G297" s="30"/>
      <c r="H297" s="3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30"/>
      <c r="F298" s="30"/>
      <c r="G298" s="30"/>
      <c r="H298" s="3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30"/>
      <c r="F299" s="30"/>
      <c r="G299" s="30"/>
      <c r="H299" s="3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30"/>
      <c r="F300" s="30"/>
      <c r="G300" s="30"/>
      <c r="H300" s="3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30"/>
      <c r="F301" s="30"/>
      <c r="G301" s="30"/>
      <c r="H301" s="3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30"/>
      <c r="F302" s="30"/>
      <c r="G302" s="30"/>
      <c r="H302" s="3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30"/>
      <c r="F303" s="30"/>
      <c r="G303" s="30"/>
      <c r="H303" s="3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30"/>
      <c r="F304" s="30"/>
      <c r="G304" s="30"/>
      <c r="H304" s="3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30"/>
      <c r="F305" s="30"/>
      <c r="G305" s="30"/>
      <c r="H305" s="3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30"/>
      <c r="F306" s="30"/>
      <c r="G306" s="30"/>
      <c r="H306" s="3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30"/>
      <c r="F307" s="30"/>
      <c r="G307" s="30"/>
      <c r="H307" s="3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30"/>
      <c r="F308" s="30"/>
      <c r="G308" s="30"/>
      <c r="H308" s="3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30"/>
      <c r="F309" s="30"/>
      <c r="G309" s="30"/>
      <c r="H309" s="3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30"/>
      <c r="F310" s="30"/>
      <c r="G310" s="30"/>
      <c r="H310" s="3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30"/>
      <c r="F311" s="30"/>
      <c r="G311" s="30"/>
      <c r="H311" s="3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30"/>
      <c r="F312" s="30"/>
      <c r="G312" s="30"/>
      <c r="H312" s="3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30"/>
      <c r="F313" s="30"/>
      <c r="G313" s="30"/>
      <c r="H313" s="3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30"/>
      <c r="F314" s="30"/>
      <c r="G314" s="30"/>
      <c r="H314" s="3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30"/>
      <c r="F315" s="30"/>
      <c r="G315" s="30"/>
      <c r="H315" s="3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30"/>
      <c r="F316" s="30"/>
      <c r="G316" s="30"/>
      <c r="H316" s="3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30"/>
      <c r="F317" s="30"/>
      <c r="G317" s="30"/>
      <c r="H317" s="3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30"/>
      <c r="F318" s="30"/>
      <c r="G318" s="30"/>
      <c r="H318" s="3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30"/>
      <c r="F319" s="30"/>
      <c r="G319" s="30"/>
      <c r="H319" s="3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30"/>
      <c r="F320" s="30"/>
      <c r="G320" s="30"/>
      <c r="H320" s="3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30"/>
      <c r="F321" s="30"/>
      <c r="G321" s="30"/>
      <c r="H321" s="3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30"/>
      <c r="F322" s="30"/>
      <c r="G322" s="30"/>
      <c r="H322" s="3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30"/>
      <c r="F323" s="30"/>
      <c r="G323" s="30"/>
      <c r="H323" s="3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30"/>
      <c r="F324" s="30"/>
      <c r="G324" s="30"/>
      <c r="H324" s="3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30"/>
      <c r="F325" s="30"/>
      <c r="G325" s="30"/>
      <c r="H325" s="3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30"/>
      <c r="F326" s="30"/>
      <c r="G326" s="30"/>
      <c r="H326" s="3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30"/>
      <c r="F327" s="30"/>
      <c r="G327" s="30"/>
      <c r="H327" s="3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30"/>
      <c r="F328" s="30"/>
      <c r="G328" s="30"/>
      <c r="H328" s="3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30"/>
      <c r="F329" s="30"/>
      <c r="G329" s="30"/>
      <c r="H329" s="3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30"/>
      <c r="F330" s="30"/>
      <c r="G330" s="30"/>
      <c r="H330" s="3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30"/>
      <c r="F331" s="30"/>
      <c r="G331" s="30"/>
      <c r="H331" s="3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30"/>
      <c r="F332" s="30"/>
      <c r="G332" s="30"/>
      <c r="H332" s="3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30"/>
      <c r="F333" s="30"/>
      <c r="G333" s="30"/>
      <c r="H333" s="3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30"/>
      <c r="F334" s="30"/>
      <c r="G334" s="30"/>
      <c r="H334" s="3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30"/>
      <c r="F335" s="30"/>
      <c r="G335" s="30"/>
      <c r="H335" s="3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30"/>
      <c r="F336" s="30"/>
      <c r="G336" s="30"/>
      <c r="H336" s="3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30"/>
      <c r="F337" s="30"/>
      <c r="G337" s="30"/>
      <c r="H337" s="3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30"/>
      <c r="F338" s="30"/>
      <c r="G338" s="30"/>
      <c r="H338" s="3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30"/>
      <c r="F339" s="30"/>
      <c r="G339" s="30"/>
      <c r="H339" s="3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30"/>
      <c r="F340" s="30"/>
      <c r="G340" s="30"/>
      <c r="H340" s="3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30"/>
      <c r="F341" s="30"/>
      <c r="G341" s="30"/>
      <c r="H341" s="3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30"/>
      <c r="F342" s="30"/>
      <c r="G342" s="30"/>
      <c r="H342" s="3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30"/>
      <c r="F343" s="30"/>
      <c r="G343" s="30"/>
      <c r="H343" s="3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30"/>
      <c r="F344" s="30"/>
      <c r="G344" s="30"/>
      <c r="H344" s="3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30"/>
      <c r="F345" s="30"/>
      <c r="G345" s="30"/>
      <c r="H345" s="3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30"/>
      <c r="F346" s="30"/>
      <c r="G346" s="30"/>
      <c r="H346" s="3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30"/>
      <c r="F347" s="30"/>
      <c r="G347" s="30"/>
      <c r="H347" s="3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30"/>
      <c r="F348" s="30"/>
      <c r="G348" s="30"/>
      <c r="H348" s="3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30"/>
      <c r="F349" s="30"/>
      <c r="G349" s="30"/>
      <c r="H349" s="3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30"/>
      <c r="F350" s="30"/>
      <c r="G350" s="30"/>
      <c r="H350" s="3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30"/>
      <c r="F351" s="30"/>
      <c r="G351" s="30"/>
      <c r="H351" s="3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30"/>
      <c r="F352" s="30"/>
      <c r="G352" s="30"/>
      <c r="H352" s="3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30"/>
      <c r="F353" s="30"/>
      <c r="G353" s="30"/>
      <c r="H353" s="3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30"/>
      <c r="F354" s="30"/>
      <c r="G354" s="30"/>
      <c r="H354" s="3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30"/>
      <c r="F355" s="30"/>
      <c r="G355" s="30"/>
      <c r="H355" s="3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30"/>
      <c r="F356" s="30"/>
      <c r="G356" s="30"/>
      <c r="H356" s="3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30"/>
      <c r="F357" s="30"/>
      <c r="G357" s="30"/>
      <c r="H357" s="3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30"/>
      <c r="F358" s="30"/>
      <c r="G358" s="30"/>
      <c r="H358" s="3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30"/>
      <c r="F359" s="30"/>
      <c r="G359" s="30"/>
      <c r="H359" s="3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30"/>
      <c r="F360" s="30"/>
      <c r="G360" s="30"/>
      <c r="H360" s="3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30"/>
      <c r="F361" s="30"/>
      <c r="G361" s="30"/>
      <c r="H361" s="3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30"/>
      <c r="F362" s="30"/>
      <c r="G362" s="30"/>
      <c r="H362" s="3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30"/>
      <c r="F363" s="30"/>
      <c r="G363" s="30"/>
      <c r="H363" s="3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30"/>
      <c r="F364" s="30"/>
      <c r="G364" s="30"/>
      <c r="H364" s="3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30"/>
      <c r="F365" s="30"/>
      <c r="G365" s="30"/>
      <c r="H365" s="3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30"/>
      <c r="F366" s="30"/>
      <c r="G366" s="30"/>
      <c r="H366" s="3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30"/>
      <c r="F367" s="30"/>
      <c r="G367" s="30"/>
      <c r="H367" s="3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30"/>
      <c r="F368" s="30"/>
      <c r="G368" s="30"/>
      <c r="H368" s="3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30"/>
      <c r="F369" s="30"/>
      <c r="G369" s="30"/>
      <c r="H369" s="3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30"/>
      <c r="F370" s="30"/>
      <c r="G370" s="30"/>
      <c r="H370" s="3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30"/>
      <c r="F371" s="30"/>
      <c r="G371" s="30"/>
      <c r="H371" s="3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30"/>
      <c r="F372" s="30"/>
      <c r="G372" s="30"/>
      <c r="H372" s="3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30"/>
      <c r="F373" s="30"/>
      <c r="G373" s="30"/>
      <c r="H373" s="3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30"/>
      <c r="F374" s="30"/>
      <c r="G374" s="30"/>
      <c r="H374" s="3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30"/>
      <c r="F375" s="30"/>
      <c r="G375" s="30"/>
      <c r="H375" s="3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30"/>
      <c r="F376" s="30"/>
      <c r="G376" s="30"/>
      <c r="H376" s="3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30"/>
      <c r="F377" s="30"/>
      <c r="G377" s="30"/>
      <c r="H377" s="3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30"/>
      <c r="F378" s="30"/>
      <c r="G378" s="30"/>
      <c r="H378" s="3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30"/>
      <c r="F379" s="30"/>
      <c r="G379" s="30"/>
      <c r="H379" s="3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30"/>
      <c r="F380" s="30"/>
      <c r="G380" s="30"/>
      <c r="H380" s="3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30"/>
      <c r="F381" s="30"/>
      <c r="G381" s="30"/>
      <c r="H381" s="3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30"/>
      <c r="F382" s="30"/>
      <c r="G382" s="30"/>
      <c r="H382" s="3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30"/>
      <c r="F383" s="30"/>
      <c r="G383" s="30"/>
      <c r="H383" s="3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30"/>
      <c r="F384" s="30"/>
      <c r="G384" s="30"/>
      <c r="H384" s="3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30"/>
      <c r="F385" s="30"/>
      <c r="G385" s="30"/>
      <c r="H385" s="3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30"/>
      <c r="F386" s="30"/>
      <c r="G386" s="30"/>
      <c r="H386" s="3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30"/>
      <c r="F387" s="30"/>
      <c r="G387" s="30"/>
      <c r="H387" s="3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30"/>
      <c r="F388" s="30"/>
      <c r="G388" s="30"/>
      <c r="H388" s="3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30"/>
      <c r="F389" s="30"/>
      <c r="G389" s="30"/>
      <c r="H389" s="3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30"/>
      <c r="F390" s="30"/>
      <c r="G390" s="30"/>
      <c r="H390" s="3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30"/>
      <c r="F391" s="30"/>
      <c r="G391" s="30"/>
      <c r="H391" s="3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30"/>
      <c r="F392" s="30"/>
      <c r="G392" s="30"/>
      <c r="H392" s="3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30"/>
      <c r="F393" s="30"/>
      <c r="G393" s="30"/>
      <c r="H393" s="3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30"/>
      <c r="F394" s="30"/>
      <c r="G394" s="30"/>
      <c r="H394" s="3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30"/>
      <c r="F395" s="30"/>
      <c r="G395" s="30"/>
      <c r="H395" s="3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30"/>
      <c r="F396" s="30"/>
      <c r="G396" s="30"/>
      <c r="H396" s="3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30"/>
      <c r="F397" s="30"/>
      <c r="G397" s="30"/>
      <c r="H397" s="3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30"/>
      <c r="F398" s="30"/>
      <c r="G398" s="30"/>
      <c r="H398" s="3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30"/>
      <c r="F399" s="30"/>
      <c r="G399" s="30"/>
      <c r="H399" s="3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30"/>
      <c r="F400" s="30"/>
      <c r="G400" s="30"/>
      <c r="H400" s="3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30"/>
      <c r="F401" s="30"/>
      <c r="G401" s="30"/>
      <c r="H401" s="3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30"/>
      <c r="F402" s="30"/>
      <c r="G402" s="30"/>
      <c r="H402" s="3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30"/>
      <c r="F403" s="30"/>
      <c r="G403" s="30"/>
      <c r="H403" s="3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30"/>
      <c r="F404" s="30"/>
      <c r="G404" s="30"/>
      <c r="H404" s="3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30"/>
      <c r="F405" s="30"/>
      <c r="G405" s="30"/>
      <c r="H405" s="3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30"/>
      <c r="F406" s="30"/>
      <c r="G406" s="30"/>
      <c r="H406" s="3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30"/>
      <c r="F407" s="30"/>
      <c r="G407" s="30"/>
      <c r="H407" s="3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30"/>
      <c r="F408" s="30"/>
      <c r="G408" s="30"/>
      <c r="H408" s="3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30"/>
      <c r="F409" s="30"/>
      <c r="G409" s="30"/>
      <c r="H409" s="3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30"/>
      <c r="F410" s="30"/>
      <c r="G410" s="30"/>
      <c r="H410" s="3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30"/>
      <c r="F411" s="30"/>
      <c r="G411" s="30"/>
      <c r="H411" s="3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30"/>
      <c r="F412" s="30"/>
      <c r="G412" s="30"/>
      <c r="H412" s="3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30"/>
      <c r="F413" s="30"/>
      <c r="G413" s="30"/>
      <c r="H413" s="3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30"/>
      <c r="F414" s="30"/>
      <c r="G414" s="30"/>
      <c r="H414" s="3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30"/>
      <c r="F415" s="30"/>
      <c r="G415" s="30"/>
      <c r="H415" s="3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30"/>
      <c r="F416" s="30"/>
      <c r="G416" s="30"/>
      <c r="H416" s="3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30"/>
      <c r="F417" s="30"/>
      <c r="G417" s="30"/>
      <c r="H417" s="3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30"/>
      <c r="F418" s="30"/>
      <c r="G418" s="30"/>
      <c r="H418" s="3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30"/>
      <c r="F419" s="30"/>
      <c r="G419" s="30"/>
      <c r="H419" s="3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30"/>
      <c r="F420" s="30"/>
      <c r="G420" s="30"/>
      <c r="H420" s="3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30"/>
      <c r="F421" s="30"/>
      <c r="G421" s="30"/>
      <c r="H421" s="3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30"/>
      <c r="F422" s="30"/>
      <c r="G422" s="30"/>
      <c r="H422" s="3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30"/>
      <c r="F423" s="30"/>
      <c r="G423" s="30"/>
      <c r="H423" s="3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30"/>
      <c r="F424" s="30"/>
      <c r="G424" s="30"/>
      <c r="H424" s="3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30"/>
      <c r="F425" s="30"/>
      <c r="G425" s="30"/>
      <c r="H425" s="3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30"/>
      <c r="F426" s="30"/>
      <c r="G426" s="30"/>
      <c r="H426" s="3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30"/>
      <c r="F427" s="30"/>
      <c r="G427" s="30"/>
      <c r="H427" s="3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30"/>
      <c r="F428" s="30"/>
      <c r="G428" s="30"/>
      <c r="H428" s="3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30"/>
      <c r="F429" s="30"/>
      <c r="G429" s="30"/>
      <c r="H429" s="3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30"/>
      <c r="F430" s="30"/>
      <c r="G430" s="30"/>
      <c r="H430" s="3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30"/>
      <c r="F431" s="30"/>
      <c r="G431" s="30"/>
      <c r="H431" s="3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30"/>
      <c r="F432" s="30"/>
      <c r="G432" s="30"/>
      <c r="H432" s="3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30"/>
      <c r="F433" s="30"/>
      <c r="G433" s="30"/>
      <c r="H433" s="3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30"/>
      <c r="F434" s="30"/>
      <c r="G434" s="30"/>
      <c r="H434" s="3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30"/>
      <c r="F435" s="30"/>
      <c r="G435" s="30"/>
      <c r="H435" s="3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30"/>
      <c r="F436" s="30"/>
      <c r="G436" s="30"/>
      <c r="H436" s="3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30"/>
      <c r="F437" s="30"/>
      <c r="G437" s="30"/>
      <c r="H437" s="3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30"/>
      <c r="F438" s="30"/>
      <c r="G438" s="30"/>
      <c r="H438" s="3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30"/>
      <c r="F439" s="30"/>
      <c r="G439" s="30"/>
      <c r="H439" s="3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30"/>
      <c r="F440" s="30"/>
      <c r="G440" s="30"/>
      <c r="H440" s="3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30"/>
      <c r="F441" s="30"/>
      <c r="G441" s="30"/>
      <c r="H441" s="3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30"/>
      <c r="F442" s="30"/>
      <c r="G442" s="30"/>
      <c r="H442" s="3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30"/>
      <c r="F443" s="30"/>
      <c r="G443" s="30"/>
      <c r="H443" s="3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30"/>
      <c r="F444" s="30"/>
      <c r="G444" s="30"/>
      <c r="H444" s="3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30"/>
      <c r="F445" s="30"/>
      <c r="G445" s="30"/>
      <c r="H445" s="3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30"/>
      <c r="F446" s="30"/>
      <c r="G446" s="30"/>
      <c r="H446" s="3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30"/>
      <c r="F447" s="30"/>
      <c r="G447" s="30"/>
      <c r="H447" s="3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30"/>
      <c r="F448" s="30"/>
      <c r="G448" s="30"/>
      <c r="H448" s="3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30"/>
      <c r="F449" s="30"/>
      <c r="G449" s="30"/>
      <c r="H449" s="3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30"/>
      <c r="F450" s="30"/>
      <c r="G450" s="30"/>
      <c r="H450" s="3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30"/>
      <c r="F451" s="30"/>
      <c r="G451" s="30"/>
      <c r="H451" s="3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30"/>
      <c r="F452" s="30"/>
      <c r="G452" s="30"/>
      <c r="H452" s="3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30"/>
      <c r="F453" s="30"/>
      <c r="G453" s="30"/>
      <c r="H453" s="3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30"/>
      <c r="F454" s="30"/>
      <c r="G454" s="30"/>
      <c r="H454" s="3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30"/>
      <c r="F455" s="30"/>
      <c r="G455" s="30"/>
      <c r="H455" s="3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30"/>
      <c r="F456" s="30"/>
      <c r="G456" s="30"/>
      <c r="H456" s="3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30"/>
      <c r="F457" s="30"/>
      <c r="G457" s="30"/>
      <c r="H457" s="3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30"/>
      <c r="F458" s="30"/>
      <c r="G458" s="30"/>
      <c r="H458" s="3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30"/>
      <c r="F459" s="30"/>
      <c r="G459" s="30"/>
      <c r="H459" s="3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30"/>
      <c r="F460" s="30"/>
      <c r="G460" s="30"/>
      <c r="H460" s="3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30"/>
      <c r="F461" s="30"/>
      <c r="G461" s="30"/>
      <c r="H461" s="3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30"/>
      <c r="F462" s="30"/>
      <c r="G462" s="30"/>
      <c r="H462" s="3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30"/>
      <c r="F463" s="30"/>
      <c r="G463" s="30"/>
      <c r="H463" s="3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30"/>
      <c r="F464" s="30"/>
      <c r="G464" s="30"/>
      <c r="H464" s="3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30"/>
      <c r="F465" s="30"/>
      <c r="G465" s="30"/>
      <c r="H465" s="3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30"/>
      <c r="F466" s="30"/>
      <c r="G466" s="30"/>
      <c r="H466" s="3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30"/>
      <c r="F467" s="30"/>
      <c r="G467" s="30"/>
      <c r="H467" s="3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30"/>
      <c r="F468" s="30"/>
      <c r="G468" s="30"/>
      <c r="H468" s="3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30"/>
      <c r="F469" s="30"/>
      <c r="G469" s="30"/>
      <c r="H469" s="3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30"/>
      <c r="F470" s="30"/>
      <c r="G470" s="30"/>
      <c r="H470" s="3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30"/>
      <c r="F471" s="30"/>
      <c r="G471" s="30"/>
      <c r="H471" s="3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30"/>
      <c r="F472" s="30"/>
      <c r="G472" s="30"/>
      <c r="H472" s="3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30"/>
      <c r="F473" s="30"/>
      <c r="G473" s="30"/>
      <c r="H473" s="3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30"/>
      <c r="F474" s="30"/>
      <c r="G474" s="30"/>
      <c r="H474" s="3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30"/>
      <c r="F475" s="30"/>
      <c r="G475" s="30"/>
      <c r="H475" s="3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30"/>
      <c r="F476" s="30"/>
      <c r="G476" s="30"/>
      <c r="H476" s="3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30"/>
      <c r="F477" s="30"/>
      <c r="G477" s="30"/>
      <c r="H477" s="3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30"/>
      <c r="F478" s="30"/>
      <c r="G478" s="30"/>
      <c r="H478" s="3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30"/>
      <c r="F479" s="30"/>
      <c r="G479" s="30"/>
      <c r="H479" s="3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30"/>
      <c r="F480" s="30"/>
      <c r="G480" s="30"/>
      <c r="H480" s="3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30"/>
      <c r="F481" s="30"/>
      <c r="G481" s="30"/>
      <c r="H481" s="3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30"/>
      <c r="F482" s="30"/>
      <c r="G482" s="30"/>
      <c r="H482" s="3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30"/>
      <c r="F483" s="30"/>
      <c r="G483" s="30"/>
      <c r="H483" s="3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30"/>
      <c r="F484" s="30"/>
      <c r="G484" s="30"/>
      <c r="H484" s="3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30"/>
      <c r="F485" s="30"/>
      <c r="G485" s="30"/>
      <c r="H485" s="3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30"/>
      <c r="F486" s="30"/>
      <c r="G486" s="30"/>
      <c r="H486" s="3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30"/>
      <c r="F487" s="30"/>
      <c r="G487" s="30"/>
      <c r="H487" s="3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30"/>
      <c r="F488" s="30"/>
      <c r="G488" s="30"/>
      <c r="H488" s="3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30"/>
      <c r="F489" s="30"/>
      <c r="G489" s="30"/>
      <c r="H489" s="3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30"/>
      <c r="F490" s="30"/>
      <c r="G490" s="30"/>
      <c r="H490" s="3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30"/>
      <c r="F491" s="30"/>
      <c r="G491" s="30"/>
      <c r="H491" s="3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30"/>
      <c r="F492" s="30"/>
      <c r="G492" s="30"/>
      <c r="H492" s="3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30"/>
      <c r="F493" s="30"/>
      <c r="G493" s="30"/>
      <c r="H493" s="3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30"/>
      <c r="F494" s="30"/>
      <c r="G494" s="30"/>
      <c r="H494" s="3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30"/>
      <c r="F495" s="30"/>
      <c r="G495" s="30"/>
      <c r="H495" s="3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30"/>
      <c r="F496" s="30"/>
      <c r="G496" s="30"/>
      <c r="H496" s="3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30"/>
      <c r="F497" s="30"/>
      <c r="G497" s="30"/>
      <c r="H497" s="3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30"/>
      <c r="F498" s="30"/>
      <c r="G498" s="30"/>
      <c r="H498" s="3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30"/>
      <c r="F499" s="30"/>
      <c r="G499" s="30"/>
      <c r="H499" s="3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30"/>
      <c r="F500" s="30"/>
      <c r="G500" s="30"/>
      <c r="H500" s="3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30"/>
      <c r="F501" s="30"/>
      <c r="G501" s="30"/>
      <c r="H501" s="3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30"/>
      <c r="F502" s="30"/>
      <c r="G502" s="30"/>
      <c r="H502" s="3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30"/>
      <c r="F503" s="30"/>
      <c r="G503" s="30"/>
      <c r="H503" s="3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30"/>
      <c r="F504" s="30"/>
      <c r="G504" s="30"/>
      <c r="H504" s="3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30"/>
      <c r="F505" s="30"/>
      <c r="G505" s="30"/>
      <c r="H505" s="3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30"/>
      <c r="F506" s="30"/>
      <c r="G506" s="30"/>
      <c r="H506" s="3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30"/>
      <c r="F507" s="30"/>
      <c r="G507" s="30"/>
      <c r="H507" s="3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30"/>
      <c r="F508" s="30"/>
      <c r="G508" s="30"/>
      <c r="H508" s="3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30"/>
      <c r="F509" s="30"/>
      <c r="G509" s="30"/>
      <c r="H509" s="3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30"/>
      <c r="F510" s="30"/>
      <c r="G510" s="30"/>
      <c r="H510" s="3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30"/>
      <c r="F511" s="30"/>
      <c r="G511" s="30"/>
      <c r="H511" s="3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30"/>
      <c r="F512" s="30"/>
      <c r="G512" s="30"/>
      <c r="H512" s="3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30"/>
      <c r="F513" s="30"/>
      <c r="G513" s="30"/>
      <c r="H513" s="3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30"/>
      <c r="F514" s="30"/>
      <c r="G514" s="30"/>
      <c r="H514" s="3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30"/>
      <c r="F515" s="30"/>
      <c r="G515" s="30"/>
      <c r="H515" s="3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30"/>
      <c r="F516" s="30"/>
      <c r="G516" s="30"/>
      <c r="H516" s="3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30"/>
      <c r="F517" s="30"/>
      <c r="G517" s="30"/>
      <c r="H517" s="3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30"/>
      <c r="F518" s="30"/>
      <c r="G518" s="30"/>
      <c r="H518" s="3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30"/>
      <c r="F519" s="30"/>
      <c r="G519" s="30"/>
      <c r="H519" s="3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30"/>
      <c r="F520" s="30"/>
      <c r="G520" s="30"/>
      <c r="H520" s="3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30"/>
      <c r="F521" s="30"/>
      <c r="G521" s="30"/>
      <c r="H521" s="3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30"/>
      <c r="F522" s="30"/>
      <c r="G522" s="30"/>
      <c r="H522" s="3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30"/>
      <c r="F523" s="30"/>
      <c r="G523" s="30"/>
      <c r="H523" s="3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30"/>
      <c r="F524" s="30"/>
      <c r="G524" s="30"/>
      <c r="H524" s="3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30"/>
      <c r="F525" s="30"/>
      <c r="G525" s="30"/>
      <c r="H525" s="3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30"/>
      <c r="F526" s="30"/>
      <c r="G526" s="30"/>
      <c r="H526" s="3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30"/>
      <c r="F527" s="30"/>
      <c r="G527" s="30"/>
      <c r="H527" s="3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30"/>
      <c r="F528" s="30"/>
      <c r="G528" s="30"/>
      <c r="H528" s="3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30"/>
      <c r="F529" s="30"/>
      <c r="G529" s="30"/>
      <c r="H529" s="3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30"/>
      <c r="F530" s="30"/>
      <c r="G530" s="30"/>
      <c r="H530" s="3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30"/>
      <c r="F531" s="30"/>
      <c r="G531" s="30"/>
      <c r="H531" s="3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30"/>
      <c r="F532" s="30"/>
      <c r="G532" s="30"/>
      <c r="H532" s="3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30"/>
      <c r="F533" s="30"/>
      <c r="G533" s="30"/>
      <c r="H533" s="3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30"/>
      <c r="F534" s="30"/>
      <c r="G534" s="30"/>
      <c r="H534" s="3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30"/>
      <c r="F535" s="30"/>
      <c r="G535" s="30"/>
      <c r="H535" s="3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30"/>
      <c r="F536" s="30"/>
      <c r="G536" s="30"/>
      <c r="H536" s="3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30"/>
      <c r="F537" s="30"/>
      <c r="G537" s="30"/>
      <c r="H537" s="3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30"/>
      <c r="F538" s="30"/>
      <c r="G538" s="30"/>
      <c r="H538" s="3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30"/>
      <c r="F539" s="30"/>
      <c r="G539" s="30"/>
      <c r="H539" s="3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30"/>
      <c r="F540" s="30"/>
      <c r="G540" s="30"/>
      <c r="H540" s="3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30"/>
      <c r="F541" s="30"/>
      <c r="G541" s="30"/>
      <c r="H541" s="3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30"/>
      <c r="F542" s="30"/>
      <c r="G542" s="30"/>
      <c r="H542" s="3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30"/>
      <c r="F543" s="30"/>
      <c r="G543" s="30"/>
      <c r="H543" s="3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30"/>
      <c r="F544" s="30"/>
      <c r="G544" s="30"/>
      <c r="H544" s="3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30"/>
      <c r="F545" s="30"/>
      <c r="G545" s="30"/>
      <c r="H545" s="3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30"/>
      <c r="F546" s="30"/>
      <c r="G546" s="30"/>
      <c r="H546" s="3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30"/>
      <c r="F547" s="30"/>
      <c r="G547" s="30"/>
      <c r="H547" s="3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30"/>
      <c r="F548" s="30"/>
      <c r="G548" s="30"/>
      <c r="H548" s="3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30"/>
      <c r="F549" s="30"/>
      <c r="G549" s="30"/>
      <c r="H549" s="3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30"/>
      <c r="F550" s="30"/>
      <c r="G550" s="30"/>
      <c r="H550" s="3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30"/>
      <c r="F551" s="30"/>
      <c r="G551" s="30"/>
      <c r="H551" s="3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30"/>
      <c r="F552" s="30"/>
      <c r="G552" s="30"/>
      <c r="H552" s="3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30"/>
      <c r="F553" s="30"/>
      <c r="G553" s="30"/>
      <c r="H553" s="3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30"/>
      <c r="F554" s="30"/>
      <c r="G554" s="30"/>
      <c r="H554" s="3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30"/>
      <c r="F555" s="30"/>
      <c r="G555" s="30"/>
      <c r="H555" s="3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30"/>
      <c r="F556" s="30"/>
      <c r="G556" s="30"/>
      <c r="H556" s="3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30"/>
      <c r="F557" s="30"/>
      <c r="G557" s="30"/>
      <c r="H557" s="3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30"/>
      <c r="F558" s="30"/>
      <c r="G558" s="30"/>
      <c r="H558" s="3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30"/>
      <c r="F559" s="30"/>
      <c r="G559" s="30"/>
      <c r="H559" s="3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30"/>
      <c r="F560" s="30"/>
      <c r="G560" s="30"/>
      <c r="H560" s="3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30"/>
      <c r="F561" s="30"/>
      <c r="G561" s="30"/>
      <c r="H561" s="3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30"/>
      <c r="F562" s="30"/>
      <c r="G562" s="30"/>
      <c r="H562" s="3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30"/>
      <c r="F563" s="30"/>
      <c r="G563" s="30"/>
      <c r="H563" s="3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30"/>
      <c r="F564" s="30"/>
      <c r="G564" s="30"/>
      <c r="H564" s="3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30"/>
      <c r="F565" s="30"/>
      <c r="G565" s="30"/>
      <c r="H565" s="3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30"/>
      <c r="F566" s="30"/>
      <c r="G566" s="30"/>
      <c r="H566" s="3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30"/>
      <c r="F567" s="30"/>
      <c r="G567" s="30"/>
      <c r="H567" s="3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30"/>
      <c r="F568" s="30"/>
      <c r="G568" s="30"/>
      <c r="H568" s="3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30"/>
      <c r="F569" s="30"/>
      <c r="G569" s="30"/>
      <c r="H569" s="3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30"/>
      <c r="F570" s="30"/>
      <c r="G570" s="30"/>
      <c r="H570" s="3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30"/>
      <c r="F571" s="30"/>
      <c r="G571" s="30"/>
      <c r="H571" s="3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30"/>
      <c r="F572" s="30"/>
      <c r="G572" s="30"/>
      <c r="H572" s="3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30"/>
      <c r="F573" s="30"/>
      <c r="G573" s="30"/>
      <c r="H573" s="3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30"/>
      <c r="F574" s="30"/>
      <c r="G574" s="30"/>
      <c r="H574" s="3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30"/>
      <c r="F575" s="30"/>
      <c r="G575" s="30"/>
      <c r="H575" s="3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30"/>
      <c r="F576" s="30"/>
      <c r="G576" s="30"/>
      <c r="H576" s="3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30"/>
      <c r="F577" s="30"/>
      <c r="G577" s="30"/>
      <c r="H577" s="3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30"/>
      <c r="F578" s="30"/>
      <c r="G578" s="30"/>
      <c r="H578" s="3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30"/>
      <c r="F579" s="30"/>
      <c r="G579" s="30"/>
      <c r="H579" s="3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30"/>
      <c r="F580" s="30"/>
      <c r="G580" s="30"/>
      <c r="H580" s="3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30"/>
      <c r="F581" s="30"/>
      <c r="G581" s="30"/>
      <c r="H581" s="3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30"/>
      <c r="F582" s="30"/>
      <c r="G582" s="30"/>
      <c r="H582" s="3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30"/>
      <c r="F583" s="30"/>
      <c r="G583" s="30"/>
      <c r="H583" s="3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30"/>
      <c r="F584" s="30"/>
      <c r="G584" s="30"/>
      <c r="H584" s="3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30"/>
      <c r="F585" s="30"/>
      <c r="G585" s="30"/>
      <c r="H585" s="3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30"/>
      <c r="F586" s="30"/>
      <c r="G586" s="30"/>
      <c r="H586" s="3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30"/>
      <c r="F587" s="30"/>
      <c r="G587" s="30"/>
      <c r="H587" s="3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30"/>
      <c r="F588" s="30"/>
      <c r="G588" s="30"/>
      <c r="H588" s="3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30"/>
      <c r="F589" s="30"/>
      <c r="G589" s="30"/>
      <c r="H589" s="3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30"/>
      <c r="F590" s="30"/>
      <c r="G590" s="30"/>
      <c r="H590" s="3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30"/>
      <c r="F591" s="30"/>
      <c r="G591" s="30"/>
      <c r="H591" s="3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30"/>
      <c r="F592" s="30"/>
      <c r="G592" s="30"/>
      <c r="H592" s="3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30"/>
      <c r="F593" s="30"/>
      <c r="G593" s="30"/>
      <c r="H593" s="3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30"/>
      <c r="F594" s="30"/>
      <c r="G594" s="30"/>
      <c r="H594" s="3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30"/>
      <c r="F595" s="30"/>
      <c r="G595" s="30"/>
      <c r="H595" s="3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30"/>
      <c r="F596" s="30"/>
      <c r="G596" s="30"/>
      <c r="H596" s="3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30"/>
      <c r="F597" s="30"/>
      <c r="G597" s="30"/>
      <c r="H597" s="3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30"/>
      <c r="F598" s="30"/>
      <c r="G598" s="30"/>
      <c r="H598" s="3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30"/>
      <c r="F599" s="30"/>
      <c r="G599" s="30"/>
      <c r="H599" s="3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30"/>
      <c r="F600" s="30"/>
      <c r="G600" s="30"/>
      <c r="H600" s="3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30"/>
      <c r="F601" s="30"/>
      <c r="G601" s="30"/>
      <c r="H601" s="3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30"/>
      <c r="F602" s="30"/>
      <c r="G602" s="30"/>
      <c r="H602" s="3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30"/>
      <c r="F603" s="30"/>
      <c r="G603" s="30"/>
      <c r="H603" s="3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30"/>
      <c r="F604" s="30"/>
      <c r="G604" s="30"/>
      <c r="H604" s="3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30"/>
      <c r="F605" s="30"/>
      <c r="G605" s="30"/>
      <c r="H605" s="3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30"/>
      <c r="F606" s="30"/>
      <c r="G606" s="30"/>
      <c r="H606" s="3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30"/>
      <c r="F607" s="30"/>
      <c r="G607" s="30"/>
      <c r="H607" s="3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30"/>
      <c r="F608" s="30"/>
      <c r="G608" s="30"/>
      <c r="H608" s="3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30"/>
      <c r="F609" s="30"/>
      <c r="G609" s="30"/>
      <c r="H609" s="3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30"/>
      <c r="F610" s="30"/>
      <c r="G610" s="30"/>
      <c r="H610" s="3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30"/>
      <c r="F611" s="30"/>
      <c r="G611" s="30"/>
      <c r="H611" s="3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30"/>
      <c r="F612" s="30"/>
      <c r="G612" s="30"/>
      <c r="H612" s="3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30"/>
      <c r="F613" s="30"/>
      <c r="G613" s="30"/>
      <c r="H613" s="3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30"/>
      <c r="F614" s="30"/>
      <c r="G614" s="30"/>
      <c r="H614" s="3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30"/>
      <c r="F615" s="30"/>
      <c r="G615" s="30"/>
      <c r="H615" s="3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30"/>
      <c r="F616" s="30"/>
      <c r="G616" s="30"/>
      <c r="H616" s="3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30"/>
      <c r="F617" s="30"/>
      <c r="G617" s="30"/>
      <c r="H617" s="3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30"/>
      <c r="F618" s="30"/>
      <c r="G618" s="30"/>
      <c r="H618" s="3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30"/>
      <c r="F619" s="30"/>
      <c r="G619" s="30"/>
      <c r="H619" s="3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30"/>
      <c r="F620" s="30"/>
      <c r="G620" s="30"/>
      <c r="H620" s="3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30"/>
      <c r="F621" s="30"/>
      <c r="G621" s="30"/>
      <c r="H621" s="3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30"/>
      <c r="F622" s="30"/>
      <c r="G622" s="30"/>
      <c r="H622" s="3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30"/>
      <c r="F623" s="30"/>
      <c r="G623" s="30"/>
      <c r="H623" s="3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30"/>
      <c r="F624" s="30"/>
      <c r="G624" s="30"/>
      <c r="H624" s="3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30"/>
      <c r="F625" s="30"/>
      <c r="G625" s="30"/>
      <c r="H625" s="3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30"/>
      <c r="F626" s="30"/>
      <c r="G626" s="30"/>
      <c r="H626" s="3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30"/>
      <c r="F627" s="30"/>
      <c r="G627" s="30"/>
      <c r="H627" s="3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30"/>
      <c r="F628" s="30"/>
      <c r="G628" s="30"/>
      <c r="H628" s="3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30"/>
      <c r="F629" s="30"/>
      <c r="G629" s="30"/>
      <c r="H629" s="3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30"/>
      <c r="F630" s="30"/>
      <c r="G630" s="30"/>
      <c r="H630" s="3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30"/>
      <c r="F631" s="30"/>
      <c r="G631" s="30"/>
      <c r="H631" s="3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30"/>
      <c r="F632" s="30"/>
      <c r="G632" s="30"/>
      <c r="H632" s="3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30"/>
      <c r="F633" s="30"/>
      <c r="G633" s="30"/>
      <c r="H633" s="3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30"/>
      <c r="F634" s="30"/>
      <c r="G634" s="30"/>
      <c r="H634" s="3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30"/>
      <c r="F635" s="30"/>
      <c r="G635" s="30"/>
      <c r="H635" s="3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30"/>
      <c r="F636" s="30"/>
      <c r="G636" s="30"/>
      <c r="H636" s="3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30"/>
      <c r="F637" s="30"/>
      <c r="G637" s="30"/>
      <c r="H637" s="3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30"/>
      <c r="F638" s="30"/>
      <c r="G638" s="30"/>
      <c r="H638" s="3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30"/>
      <c r="F639" s="30"/>
      <c r="G639" s="30"/>
      <c r="H639" s="3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30"/>
      <c r="F640" s="30"/>
      <c r="G640" s="30"/>
      <c r="H640" s="3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30"/>
      <c r="F641" s="30"/>
      <c r="G641" s="30"/>
      <c r="H641" s="3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30"/>
      <c r="F642" s="30"/>
      <c r="G642" s="30"/>
      <c r="H642" s="3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30"/>
      <c r="F643" s="30"/>
      <c r="G643" s="30"/>
      <c r="H643" s="3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30"/>
      <c r="F644" s="30"/>
      <c r="G644" s="30"/>
      <c r="H644" s="3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30"/>
      <c r="F645" s="30"/>
      <c r="G645" s="30"/>
      <c r="H645" s="3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30"/>
      <c r="F646" s="30"/>
      <c r="G646" s="30"/>
      <c r="H646" s="3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30"/>
      <c r="F647" s="30"/>
      <c r="G647" s="30"/>
      <c r="H647" s="3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30"/>
      <c r="F648" s="30"/>
      <c r="G648" s="30"/>
      <c r="H648" s="3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30"/>
      <c r="F649" s="30"/>
      <c r="G649" s="30"/>
      <c r="H649" s="3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30"/>
      <c r="F650" s="30"/>
      <c r="G650" s="30"/>
      <c r="H650" s="3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30"/>
      <c r="F651" s="30"/>
      <c r="G651" s="30"/>
      <c r="H651" s="3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30"/>
      <c r="F652" s="30"/>
      <c r="G652" s="30"/>
      <c r="H652" s="3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30"/>
      <c r="F653" s="30"/>
      <c r="G653" s="30"/>
      <c r="H653" s="3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30"/>
      <c r="F654" s="30"/>
      <c r="G654" s="30"/>
      <c r="H654" s="3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30"/>
      <c r="F655" s="30"/>
      <c r="G655" s="30"/>
      <c r="H655" s="3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30"/>
      <c r="F656" s="30"/>
      <c r="G656" s="30"/>
      <c r="H656" s="3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30"/>
      <c r="F657" s="30"/>
      <c r="G657" s="30"/>
      <c r="H657" s="3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30"/>
      <c r="F658" s="30"/>
      <c r="G658" s="30"/>
      <c r="H658" s="3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30"/>
      <c r="F659" s="30"/>
      <c r="G659" s="30"/>
      <c r="H659" s="3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30"/>
      <c r="F660" s="30"/>
      <c r="G660" s="30"/>
      <c r="H660" s="3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30"/>
      <c r="F661" s="30"/>
      <c r="G661" s="30"/>
      <c r="H661" s="3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30"/>
      <c r="F662" s="30"/>
      <c r="G662" s="30"/>
      <c r="H662" s="3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30"/>
      <c r="F663" s="30"/>
      <c r="G663" s="30"/>
      <c r="H663" s="3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30"/>
      <c r="F664" s="30"/>
      <c r="G664" s="30"/>
      <c r="H664" s="3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30"/>
      <c r="F665" s="30"/>
      <c r="G665" s="30"/>
      <c r="H665" s="3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30"/>
      <c r="F666" s="30"/>
      <c r="G666" s="30"/>
      <c r="H666" s="3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30"/>
      <c r="F667" s="30"/>
      <c r="G667" s="30"/>
      <c r="H667" s="3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30"/>
      <c r="F668" s="30"/>
      <c r="G668" s="30"/>
      <c r="H668" s="3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30"/>
      <c r="F669" s="30"/>
      <c r="G669" s="30"/>
      <c r="H669" s="3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30"/>
      <c r="F670" s="30"/>
      <c r="G670" s="30"/>
      <c r="H670" s="3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30"/>
      <c r="F671" s="30"/>
      <c r="G671" s="30"/>
      <c r="H671" s="3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30"/>
      <c r="F672" s="30"/>
      <c r="G672" s="30"/>
      <c r="H672" s="3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30"/>
      <c r="F673" s="30"/>
      <c r="G673" s="30"/>
      <c r="H673" s="3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30"/>
      <c r="F674" s="30"/>
      <c r="G674" s="30"/>
      <c r="H674" s="3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30"/>
      <c r="F675" s="30"/>
      <c r="G675" s="30"/>
      <c r="H675" s="3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30"/>
      <c r="F676" s="30"/>
      <c r="G676" s="30"/>
      <c r="H676" s="3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30"/>
      <c r="F677" s="30"/>
      <c r="G677" s="30"/>
      <c r="H677" s="3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30"/>
      <c r="F678" s="30"/>
      <c r="G678" s="30"/>
      <c r="H678" s="3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30"/>
      <c r="F679" s="30"/>
      <c r="G679" s="30"/>
      <c r="H679" s="3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30"/>
      <c r="F680" s="30"/>
      <c r="G680" s="30"/>
      <c r="H680" s="3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30"/>
      <c r="F681" s="30"/>
      <c r="G681" s="30"/>
      <c r="H681" s="3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30"/>
      <c r="F682" s="30"/>
      <c r="G682" s="30"/>
      <c r="H682" s="3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30"/>
      <c r="F683" s="30"/>
      <c r="G683" s="30"/>
      <c r="H683" s="3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30"/>
      <c r="F684" s="30"/>
      <c r="G684" s="30"/>
      <c r="H684" s="3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30"/>
      <c r="F685" s="30"/>
      <c r="G685" s="30"/>
      <c r="H685" s="3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30"/>
      <c r="F686" s="30"/>
      <c r="G686" s="30"/>
      <c r="H686" s="3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30"/>
      <c r="F687" s="30"/>
      <c r="G687" s="30"/>
      <c r="H687" s="3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30"/>
      <c r="F688" s="30"/>
      <c r="G688" s="30"/>
      <c r="H688" s="3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30"/>
      <c r="F689" s="30"/>
      <c r="G689" s="30"/>
      <c r="H689" s="3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30"/>
      <c r="F690" s="30"/>
      <c r="G690" s="30"/>
      <c r="H690" s="3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30"/>
      <c r="F691" s="30"/>
      <c r="G691" s="30"/>
      <c r="H691" s="3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30"/>
      <c r="F692" s="30"/>
      <c r="G692" s="30"/>
      <c r="H692" s="3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30"/>
      <c r="F693" s="30"/>
      <c r="G693" s="30"/>
      <c r="H693" s="3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30"/>
      <c r="F694" s="30"/>
      <c r="G694" s="30"/>
      <c r="H694" s="3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30"/>
      <c r="F695" s="30"/>
      <c r="G695" s="30"/>
      <c r="H695" s="3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30"/>
      <c r="F696" s="30"/>
      <c r="G696" s="30"/>
      <c r="H696" s="3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30"/>
      <c r="F697" s="30"/>
      <c r="G697" s="30"/>
      <c r="H697" s="3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30"/>
      <c r="F698" s="30"/>
      <c r="G698" s="30"/>
      <c r="H698" s="3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30"/>
      <c r="F699" s="30"/>
      <c r="G699" s="30"/>
      <c r="H699" s="3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30"/>
      <c r="F700" s="30"/>
      <c r="G700" s="30"/>
      <c r="H700" s="3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30"/>
      <c r="F701" s="30"/>
      <c r="G701" s="30"/>
      <c r="H701" s="3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30"/>
      <c r="F702" s="30"/>
      <c r="G702" s="30"/>
      <c r="H702" s="3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30"/>
      <c r="F703" s="30"/>
      <c r="G703" s="30"/>
      <c r="H703" s="3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30"/>
      <c r="F704" s="30"/>
      <c r="G704" s="30"/>
      <c r="H704" s="3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30"/>
      <c r="F705" s="30"/>
      <c r="G705" s="30"/>
      <c r="H705" s="3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30"/>
      <c r="F706" s="30"/>
      <c r="G706" s="30"/>
      <c r="H706" s="3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30"/>
      <c r="F707" s="30"/>
      <c r="G707" s="30"/>
      <c r="H707" s="3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30"/>
      <c r="F708" s="30"/>
      <c r="G708" s="30"/>
      <c r="H708" s="3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30"/>
      <c r="F709" s="30"/>
      <c r="G709" s="30"/>
      <c r="H709" s="3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30"/>
      <c r="F710" s="30"/>
      <c r="G710" s="30"/>
      <c r="H710" s="3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30"/>
      <c r="F711" s="30"/>
      <c r="G711" s="30"/>
      <c r="H711" s="3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30"/>
      <c r="F712" s="30"/>
      <c r="G712" s="30"/>
      <c r="H712" s="3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30"/>
      <c r="F713" s="30"/>
      <c r="G713" s="30"/>
      <c r="H713" s="3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30"/>
      <c r="F714" s="30"/>
      <c r="G714" s="30"/>
      <c r="H714" s="3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30"/>
      <c r="F715" s="30"/>
      <c r="G715" s="30"/>
      <c r="H715" s="3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30"/>
      <c r="F716" s="30"/>
      <c r="G716" s="30"/>
      <c r="H716" s="3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30"/>
      <c r="F717" s="30"/>
      <c r="G717" s="30"/>
      <c r="H717" s="3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30"/>
      <c r="F718" s="30"/>
      <c r="G718" s="30"/>
      <c r="H718" s="3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30"/>
      <c r="F719" s="30"/>
      <c r="G719" s="30"/>
      <c r="H719" s="3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30"/>
      <c r="F720" s="30"/>
      <c r="G720" s="30"/>
      <c r="H720" s="3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30"/>
      <c r="F721" s="30"/>
      <c r="G721" s="30"/>
      <c r="H721" s="3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30"/>
      <c r="F722" s="30"/>
      <c r="G722" s="30"/>
      <c r="H722" s="3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30"/>
      <c r="F723" s="30"/>
      <c r="G723" s="30"/>
      <c r="H723" s="3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30"/>
      <c r="F724" s="30"/>
      <c r="G724" s="30"/>
      <c r="H724" s="3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30"/>
      <c r="F725" s="30"/>
      <c r="G725" s="30"/>
      <c r="H725" s="3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30"/>
      <c r="F726" s="30"/>
      <c r="G726" s="30"/>
      <c r="H726" s="3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30"/>
      <c r="F727" s="30"/>
      <c r="G727" s="30"/>
      <c r="H727" s="3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30"/>
      <c r="F728" s="30"/>
      <c r="G728" s="30"/>
      <c r="H728" s="3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30"/>
      <c r="F729" s="30"/>
      <c r="G729" s="30"/>
      <c r="H729" s="3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30"/>
      <c r="F730" s="30"/>
      <c r="G730" s="30"/>
      <c r="H730" s="3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30"/>
      <c r="F731" s="30"/>
      <c r="G731" s="30"/>
      <c r="H731" s="3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30"/>
      <c r="F732" s="30"/>
      <c r="G732" s="30"/>
      <c r="H732" s="3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30"/>
      <c r="F733" s="30"/>
      <c r="G733" s="30"/>
      <c r="H733" s="3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30"/>
      <c r="F734" s="30"/>
      <c r="G734" s="30"/>
      <c r="H734" s="3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30"/>
      <c r="F735" s="30"/>
      <c r="G735" s="30"/>
      <c r="H735" s="3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30"/>
      <c r="F736" s="30"/>
      <c r="G736" s="30"/>
      <c r="H736" s="3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30"/>
      <c r="F737" s="30"/>
      <c r="G737" s="30"/>
      <c r="H737" s="3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30"/>
      <c r="F738" s="30"/>
      <c r="G738" s="30"/>
      <c r="H738" s="3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30"/>
      <c r="F739" s="30"/>
      <c r="G739" s="30"/>
      <c r="H739" s="3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30"/>
      <c r="F740" s="30"/>
      <c r="G740" s="30"/>
      <c r="H740" s="3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30"/>
      <c r="F741" s="30"/>
      <c r="G741" s="30"/>
      <c r="H741" s="3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30"/>
      <c r="F742" s="30"/>
      <c r="G742" s="30"/>
      <c r="H742" s="3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30"/>
      <c r="F743" s="30"/>
      <c r="G743" s="30"/>
      <c r="H743" s="3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30"/>
      <c r="F744" s="30"/>
      <c r="G744" s="30"/>
      <c r="H744" s="3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30"/>
      <c r="F745" s="30"/>
      <c r="G745" s="30"/>
      <c r="H745" s="3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30"/>
      <c r="F746" s="30"/>
      <c r="G746" s="30"/>
      <c r="H746" s="3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30"/>
      <c r="F747" s="30"/>
      <c r="G747" s="30"/>
      <c r="H747" s="3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30"/>
      <c r="F748" s="30"/>
      <c r="G748" s="30"/>
      <c r="H748" s="3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30"/>
      <c r="F749" s="30"/>
      <c r="G749" s="30"/>
      <c r="H749" s="3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30"/>
      <c r="F750" s="30"/>
      <c r="G750" s="30"/>
      <c r="H750" s="3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30"/>
      <c r="F751" s="30"/>
      <c r="G751" s="30"/>
      <c r="H751" s="3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30"/>
      <c r="F752" s="30"/>
      <c r="G752" s="30"/>
      <c r="H752" s="3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30"/>
      <c r="F753" s="30"/>
      <c r="G753" s="30"/>
      <c r="H753" s="3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30"/>
      <c r="F754" s="30"/>
      <c r="G754" s="30"/>
      <c r="H754" s="3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30"/>
      <c r="F755" s="30"/>
      <c r="G755" s="30"/>
      <c r="H755" s="3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30"/>
      <c r="F756" s="30"/>
      <c r="G756" s="30"/>
      <c r="H756" s="3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30"/>
      <c r="F757" s="30"/>
      <c r="G757" s="30"/>
      <c r="H757" s="3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30"/>
      <c r="F758" s="30"/>
      <c r="G758" s="30"/>
      <c r="H758" s="3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30"/>
      <c r="F759" s="30"/>
      <c r="G759" s="30"/>
      <c r="H759" s="3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30"/>
      <c r="F760" s="30"/>
      <c r="G760" s="30"/>
      <c r="H760" s="3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30"/>
      <c r="F761" s="30"/>
      <c r="G761" s="30"/>
      <c r="H761" s="3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30"/>
      <c r="F762" s="30"/>
      <c r="G762" s="30"/>
      <c r="H762" s="3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30"/>
      <c r="F763" s="30"/>
      <c r="G763" s="30"/>
      <c r="H763" s="3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30"/>
      <c r="F764" s="30"/>
      <c r="G764" s="30"/>
      <c r="H764" s="3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30"/>
      <c r="F765" s="30"/>
      <c r="G765" s="30"/>
      <c r="H765" s="3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30"/>
      <c r="F766" s="30"/>
      <c r="G766" s="30"/>
      <c r="H766" s="3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30"/>
      <c r="F767" s="30"/>
      <c r="G767" s="30"/>
      <c r="H767" s="3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30"/>
      <c r="F768" s="30"/>
      <c r="G768" s="30"/>
      <c r="H768" s="3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30"/>
      <c r="F769" s="30"/>
      <c r="G769" s="30"/>
      <c r="H769" s="3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30"/>
      <c r="F770" s="30"/>
      <c r="G770" s="30"/>
      <c r="H770" s="3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30"/>
      <c r="F771" s="30"/>
      <c r="G771" s="30"/>
      <c r="H771" s="3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30"/>
      <c r="F772" s="30"/>
      <c r="G772" s="30"/>
      <c r="H772" s="3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30"/>
      <c r="F773" s="30"/>
      <c r="G773" s="30"/>
      <c r="H773" s="3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30"/>
      <c r="F774" s="30"/>
      <c r="G774" s="30"/>
      <c r="H774" s="3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30"/>
      <c r="F775" s="30"/>
      <c r="G775" s="30"/>
      <c r="H775" s="3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30"/>
      <c r="F776" s="30"/>
      <c r="G776" s="30"/>
      <c r="H776" s="3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30"/>
      <c r="F777" s="30"/>
      <c r="G777" s="30"/>
      <c r="H777" s="3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30"/>
      <c r="F778" s="30"/>
      <c r="G778" s="30"/>
      <c r="H778" s="3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30"/>
      <c r="F779" s="30"/>
      <c r="G779" s="30"/>
      <c r="H779" s="3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30"/>
      <c r="F780" s="30"/>
      <c r="G780" s="30"/>
      <c r="H780" s="3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30"/>
      <c r="F781" s="30"/>
      <c r="G781" s="30"/>
      <c r="H781" s="3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30"/>
      <c r="F782" s="30"/>
      <c r="G782" s="30"/>
      <c r="H782" s="3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30"/>
      <c r="F783" s="30"/>
      <c r="G783" s="30"/>
      <c r="H783" s="3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30"/>
      <c r="F784" s="30"/>
      <c r="G784" s="30"/>
      <c r="H784" s="3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30"/>
      <c r="F785" s="30"/>
      <c r="G785" s="30"/>
      <c r="H785" s="3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30"/>
      <c r="F786" s="30"/>
      <c r="G786" s="30"/>
      <c r="H786" s="3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30"/>
      <c r="F787" s="30"/>
      <c r="G787" s="30"/>
      <c r="H787" s="3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30"/>
      <c r="F788" s="30"/>
      <c r="G788" s="30"/>
      <c r="H788" s="3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30"/>
      <c r="F789" s="30"/>
      <c r="G789" s="30"/>
      <c r="H789" s="3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30"/>
      <c r="F790" s="30"/>
      <c r="G790" s="30"/>
      <c r="H790" s="3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30"/>
      <c r="F791" s="30"/>
      <c r="G791" s="30"/>
      <c r="H791" s="3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30"/>
      <c r="F792" s="30"/>
      <c r="G792" s="30"/>
      <c r="H792" s="3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30"/>
      <c r="F793" s="30"/>
      <c r="G793" s="30"/>
      <c r="H793" s="3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30"/>
      <c r="F794" s="30"/>
      <c r="G794" s="30"/>
      <c r="H794" s="3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30"/>
      <c r="F795" s="30"/>
      <c r="G795" s="30"/>
      <c r="H795" s="3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30"/>
      <c r="F796" s="30"/>
      <c r="G796" s="30"/>
      <c r="H796" s="3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30"/>
      <c r="F797" s="30"/>
      <c r="G797" s="30"/>
      <c r="H797" s="3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30"/>
      <c r="F798" s="30"/>
      <c r="G798" s="30"/>
      <c r="H798" s="3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30"/>
      <c r="F799" s="30"/>
      <c r="G799" s="30"/>
      <c r="H799" s="3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30"/>
      <c r="F800" s="30"/>
      <c r="G800" s="30"/>
      <c r="H800" s="3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30"/>
      <c r="F801" s="30"/>
      <c r="G801" s="30"/>
      <c r="H801" s="3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30"/>
      <c r="F802" s="30"/>
      <c r="G802" s="30"/>
      <c r="H802" s="3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30"/>
      <c r="F803" s="30"/>
      <c r="G803" s="30"/>
      <c r="H803" s="3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30"/>
      <c r="F804" s="30"/>
      <c r="G804" s="30"/>
      <c r="H804" s="3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30"/>
      <c r="F805" s="30"/>
      <c r="G805" s="30"/>
      <c r="H805" s="3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30"/>
      <c r="F806" s="30"/>
      <c r="G806" s="30"/>
      <c r="H806" s="3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30"/>
      <c r="F807" s="30"/>
      <c r="G807" s="30"/>
      <c r="H807" s="3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30"/>
      <c r="F808" s="30"/>
      <c r="G808" s="30"/>
      <c r="H808" s="3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30"/>
      <c r="F809" s="30"/>
      <c r="G809" s="30"/>
      <c r="H809" s="3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30"/>
      <c r="F810" s="30"/>
      <c r="G810" s="30"/>
      <c r="H810" s="3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30"/>
      <c r="F811" s="30"/>
      <c r="G811" s="30"/>
      <c r="H811" s="3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30"/>
      <c r="F812" s="30"/>
      <c r="G812" s="30"/>
      <c r="H812" s="3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30"/>
      <c r="F813" s="30"/>
      <c r="G813" s="30"/>
      <c r="H813" s="3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30"/>
      <c r="F814" s="30"/>
      <c r="G814" s="30"/>
      <c r="H814" s="3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30"/>
      <c r="F815" s="30"/>
      <c r="G815" s="30"/>
      <c r="H815" s="3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30"/>
      <c r="F816" s="30"/>
      <c r="G816" s="30"/>
      <c r="H816" s="3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30"/>
      <c r="F817" s="30"/>
      <c r="G817" s="30"/>
      <c r="H817" s="3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30"/>
      <c r="F818" s="30"/>
      <c r="G818" s="30"/>
      <c r="H818" s="3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30"/>
      <c r="F819" s="30"/>
      <c r="G819" s="30"/>
      <c r="H819" s="3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30"/>
      <c r="F820" s="30"/>
      <c r="G820" s="30"/>
      <c r="H820" s="3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30"/>
      <c r="F821" s="30"/>
      <c r="G821" s="30"/>
      <c r="H821" s="3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30"/>
      <c r="F822" s="30"/>
      <c r="G822" s="30"/>
      <c r="H822" s="3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30"/>
      <c r="F823" s="30"/>
      <c r="G823" s="30"/>
      <c r="H823" s="3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30"/>
      <c r="F824" s="30"/>
      <c r="G824" s="30"/>
      <c r="H824" s="3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30"/>
      <c r="F825" s="30"/>
      <c r="G825" s="30"/>
      <c r="H825" s="3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30"/>
      <c r="F826" s="30"/>
      <c r="G826" s="30"/>
      <c r="H826" s="3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30"/>
      <c r="F827" s="30"/>
      <c r="G827" s="30"/>
      <c r="H827" s="3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30"/>
      <c r="F828" s="30"/>
      <c r="G828" s="30"/>
      <c r="H828" s="3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30"/>
      <c r="F829" s="30"/>
      <c r="G829" s="30"/>
      <c r="H829" s="3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30"/>
      <c r="F830" s="30"/>
      <c r="G830" s="30"/>
      <c r="H830" s="3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30"/>
      <c r="F831" s="30"/>
      <c r="G831" s="30"/>
      <c r="H831" s="3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30"/>
      <c r="F832" s="30"/>
      <c r="G832" s="30"/>
      <c r="H832" s="3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30"/>
      <c r="F833" s="30"/>
      <c r="G833" s="30"/>
      <c r="H833" s="3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30"/>
      <c r="F834" s="30"/>
      <c r="G834" s="30"/>
      <c r="H834" s="3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30"/>
      <c r="F835" s="30"/>
      <c r="G835" s="30"/>
      <c r="H835" s="3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30"/>
      <c r="F836" s="30"/>
      <c r="G836" s="30"/>
      <c r="H836" s="3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30"/>
      <c r="F837" s="30"/>
      <c r="G837" s="30"/>
      <c r="H837" s="3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30"/>
      <c r="F838" s="30"/>
      <c r="G838" s="30"/>
      <c r="H838" s="3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30"/>
      <c r="F839" s="30"/>
      <c r="G839" s="30"/>
      <c r="H839" s="3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30"/>
      <c r="F840" s="30"/>
      <c r="G840" s="30"/>
      <c r="H840" s="3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30"/>
      <c r="F841" s="30"/>
      <c r="G841" s="30"/>
      <c r="H841" s="3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30"/>
      <c r="F842" s="30"/>
      <c r="G842" s="30"/>
      <c r="H842" s="3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30"/>
      <c r="F843" s="30"/>
      <c r="G843" s="30"/>
      <c r="H843" s="3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30"/>
      <c r="F844" s="30"/>
      <c r="G844" s="30"/>
      <c r="H844" s="3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30"/>
      <c r="F845" s="30"/>
      <c r="G845" s="30"/>
      <c r="H845" s="3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30"/>
      <c r="F846" s="30"/>
      <c r="G846" s="30"/>
      <c r="H846" s="3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30"/>
      <c r="F847" s="30"/>
      <c r="G847" s="30"/>
      <c r="H847" s="3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30"/>
      <c r="F848" s="30"/>
      <c r="G848" s="30"/>
      <c r="H848" s="3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30"/>
      <c r="F849" s="30"/>
      <c r="G849" s="30"/>
      <c r="H849" s="3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30"/>
      <c r="F850" s="30"/>
      <c r="G850" s="30"/>
      <c r="H850" s="3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30"/>
      <c r="F851" s="30"/>
      <c r="G851" s="30"/>
      <c r="H851" s="3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30"/>
      <c r="F852" s="30"/>
      <c r="G852" s="30"/>
      <c r="H852" s="3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30"/>
      <c r="F853" s="30"/>
      <c r="G853" s="30"/>
      <c r="H853" s="3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30"/>
      <c r="F854" s="30"/>
      <c r="G854" s="30"/>
      <c r="H854" s="3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30"/>
      <c r="F855" s="30"/>
      <c r="G855" s="30"/>
      <c r="H855" s="3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30"/>
      <c r="F856" s="30"/>
      <c r="G856" s="30"/>
      <c r="H856" s="3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30"/>
      <c r="F857" s="30"/>
      <c r="G857" s="30"/>
      <c r="H857" s="3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30"/>
      <c r="F858" s="30"/>
      <c r="G858" s="30"/>
      <c r="H858" s="3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30"/>
      <c r="F859" s="30"/>
      <c r="G859" s="30"/>
      <c r="H859" s="3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30"/>
      <c r="F860" s="30"/>
      <c r="G860" s="30"/>
      <c r="H860" s="3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30"/>
      <c r="F861" s="30"/>
      <c r="G861" s="30"/>
      <c r="H861" s="3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30"/>
      <c r="F862" s="30"/>
      <c r="G862" s="30"/>
      <c r="H862" s="3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30"/>
      <c r="F863" s="30"/>
      <c r="G863" s="30"/>
      <c r="H863" s="3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30"/>
      <c r="F864" s="30"/>
      <c r="G864" s="30"/>
      <c r="H864" s="3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30"/>
      <c r="F865" s="30"/>
      <c r="G865" s="30"/>
      <c r="H865" s="3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30"/>
      <c r="F866" s="30"/>
      <c r="G866" s="30"/>
      <c r="H866" s="3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30"/>
      <c r="F867" s="30"/>
      <c r="G867" s="30"/>
      <c r="H867" s="3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30"/>
      <c r="F868" s="30"/>
      <c r="G868" s="30"/>
      <c r="H868" s="3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30"/>
      <c r="F869" s="30"/>
      <c r="G869" s="30"/>
      <c r="H869" s="3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30"/>
      <c r="F870" s="30"/>
      <c r="G870" s="30"/>
      <c r="H870" s="3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30"/>
      <c r="F871" s="30"/>
      <c r="G871" s="30"/>
      <c r="H871" s="3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30"/>
      <c r="F872" s="30"/>
      <c r="G872" s="30"/>
      <c r="H872" s="3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30"/>
      <c r="F873" s="30"/>
      <c r="G873" s="30"/>
      <c r="H873" s="3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30"/>
      <c r="F874" s="30"/>
      <c r="G874" s="30"/>
      <c r="H874" s="3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30"/>
      <c r="F875" s="30"/>
      <c r="G875" s="30"/>
      <c r="H875" s="3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30"/>
      <c r="F876" s="30"/>
      <c r="G876" s="30"/>
      <c r="H876" s="3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30"/>
      <c r="F877" s="30"/>
      <c r="G877" s="30"/>
      <c r="H877" s="3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30"/>
      <c r="F878" s="30"/>
      <c r="G878" s="30"/>
      <c r="H878" s="3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30"/>
      <c r="F879" s="30"/>
      <c r="G879" s="30"/>
      <c r="H879" s="3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30"/>
      <c r="F880" s="30"/>
      <c r="G880" s="30"/>
      <c r="H880" s="3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30"/>
      <c r="F881" s="30"/>
      <c r="G881" s="30"/>
      <c r="H881" s="3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30"/>
      <c r="F882" s="30"/>
      <c r="G882" s="30"/>
      <c r="H882" s="3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30"/>
      <c r="F883" s="30"/>
      <c r="G883" s="30"/>
      <c r="H883" s="3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30"/>
      <c r="F884" s="30"/>
      <c r="G884" s="30"/>
      <c r="H884" s="3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30"/>
      <c r="F885" s="30"/>
      <c r="G885" s="30"/>
      <c r="H885" s="3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30"/>
      <c r="F886" s="30"/>
      <c r="G886" s="30"/>
      <c r="H886" s="3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30"/>
      <c r="F887" s="30"/>
      <c r="G887" s="30"/>
      <c r="H887" s="3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30"/>
      <c r="F888" s="30"/>
      <c r="G888" s="30"/>
      <c r="H888" s="3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30"/>
      <c r="F889" s="30"/>
      <c r="G889" s="30"/>
      <c r="H889" s="3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30"/>
      <c r="F890" s="30"/>
      <c r="G890" s="30"/>
      <c r="H890" s="3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30"/>
      <c r="F891" s="30"/>
      <c r="G891" s="30"/>
      <c r="H891" s="3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30"/>
      <c r="F892" s="30"/>
      <c r="G892" s="30"/>
      <c r="H892" s="3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30"/>
      <c r="F893" s="30"/>
      <c r="G893" s="30"/>
      <c r="H893" s="3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30"/>
      <c r="F894" s="30"/>
      <c r="G894" s="30"/>
      <c r="H894" s="3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30"/>
      <c r="F895" s="30"/>
      <c r="G895" s="30"/>
      <c r="H895" s="3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30"/>
      <c r="F896" s="30"/>
      <c r="G896" s="30"/>
      <c r="H896" s="3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30"/>
      <c r="F897" s="30"/>
      <c r="G897" s="30"/>
      <c r="H897" s="3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30"/>
      <c r="F898" s="30"/>
      <c r="G898" s="30"/>
      <c r="H898" s="3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30"/>
      <c r="F899" s="30"/>
      <c r="G899" s="30"/>
      <c r="H899" s="3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30"/>
      <c r="F900" s="30"/>
      <c r="G900" s="30"/>
      <c r="H900" s="3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30"/>
      <c r="F901" s="30"/>
      <c r="G901" s="30"/>
      <c r="H901" s="3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30"/>
      <c r="F902" s="30"/>
      <c r="G902" s="30"/>
      <c r="H902" s="3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30"/>
      <c r="F903" s="30"/>
      <c r="G903" s="30"/>
      <c r="H903" s="3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30"/>
      <c r="F904" s="30"/>
      <c r="G904" s="30"/>
      <c r="H904" s="3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30"/>
      <c r="F905" s="30"/>
      <c r="G905" s="30"/>
      <c r="H905" s="3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30"/>
      <c r="F906" s="30"/>
      <c r="G906" s="30"/>
      <c r="H906" s="3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30"/>
      <c r="F907" s="30"/>
      <c r="G907" s="30"/>
      <c r="H907" s="3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30"/>
      <c r="F908" s="30"/>
      <c r="G908" s="30"/>
      <c r="H908" s="3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30"/>
      <c r="F909" s="30"/>
      <c r="G909" s="30"/>
      <c r="H909" s="3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30"/>
      <c r="F910" s="30"/>
      <c r="G910" s="30"/>
      <c r="H910" s="3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30"/>
      <c r="F911" s="30"/>
      <c r="G911" s="30"/>
      <c r="H911" s="3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30"/>
      <c r="F912" s="30"/>
      <c r="G912" s="30"/>
      <c r="H912" s="3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30"/>
      <c r="F913" s="30"/>
      <c r="G913" s="30"/>
      <c r="H913" s="3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30"/>
      <c r="F914" s="30"/>
      <c r="G914" s="30"/>
      <c r="H914" s="3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30"/>
      <c r="F915" s="30"/>
      <c r="G915" s="30"/>
      <c r="H915" s="3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30"/>
      <c r="F916" s="30"/>
      <c r="G916" s="30"/>
      <c r="H916" s="3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30"/>
      <c r="F917" s="30"/>
      <c r="G917" s="30"/>
      <c r="H917" s="3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30"/>
      <c r="F918" s="30"/>
      <c r="G918" s="30"/>
      <c r="H918" s="3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30"/>
      <c r="F919" s="30"/>
      <c r="G919" s="30"/>
      <c r="H919" s="3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30"/>
      <c r="F920" s="30"/>
      <c r="G920" s="30"/>
      <c r="H920" s="3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30"/>
      <c r="F921" s="30"/>
      <c r="G921" s="30"/>
      <c r="H921" s="3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30"/>
      <c r="F922" s="30"/>
      <c r="G922" s="30"/>
      <c r="H922" s="3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30"/>
      <c r="F923" s="30"/>
      <c r="G923" s="30"/>
      <c r="H923" s="3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30"/>
      <c r="F924" s="30"/>
      <c r="G924" s="30"/>
      <c r="H924" s="3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30"/>
      <c r="F925" s="30"/>
      <c r="G925" s="30"/>
      <c r="H925" s="3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30"/>
      <c r="F926" s="30"/>
      <c r="G926" s="30"/>
      <c r="H926" s="3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30"/>
      <c r="F927" s="30"/>
      <c r="G927" s="30"/>
      <c r="H927" s="3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30"/>
      <c r="F928" s="30"/>
      <c r="G928" s="30"/>
      <c r="H928" s="3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30"/>
      <c r="F929" s="30"/>
      <c r="G929" s="30"/>
      <c r="H929" s="3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30"/>
      <c r="F930" s="30"/>
      <c r="G930" s="30"/>
      <c r="H930" s="3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30"/>
      <c r="F931" s="30"/>
      <c r="G931" s="30"/>
      <c r="H931" s="3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30"/>
      <c r="F932" s="30"/>
      <c r="G932" s="30"/>
      <c r="H932" s="3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30"/>
      <c r="F933" s="30"/>
      <c r="G933" s="30"/>
      <c r="H933" s="3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30"/>
      <c r="F934" s="30"/>
      <c r="G934" s="30"/>
      <c r="H934" s="3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30"/>
      <c r="F935" s="30"/>
      <c r="G935" s="30"/>
      <c r="H935" s="3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30"/>
      <c r="F936" s="30"/>
      <c r="G936" s="30"/>
      <c r="H936" s="3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30"/>
      <c r="F937" s="30"/>
      <c r="G937" s="30"/>
      <c r="H937" s="3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30"/>
      <c r="F938" s="30"/>
      <c r="G938" s="30"/>
      <c r="H938" s="3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30"/>
      <c r="F939" s="30"/>
      <c r="G939" s="30"/>
      <c r="H939" s="3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30"/>
      <c r="F940" s="30"/>
      <c r="G940" s="30"/>
      <c r="H940" s="3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30"/>
      <c r="F941" s="30"/>
      <c r="G941" s="30"/>
      <c r="H941" s="3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30"/>
      <c r="F942" s="30"/>
      <c r="G942" s="30"/>
      <c r="H942" s="3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30"/>
      <c r="F943" s="30"/>
      <c r="G943" s="30"/>
      <c r="H943" s="3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30"/>
      <c r="F944" s="30"/>
      <c r="G944" s="30"/>
      <c r="H944" s="3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30"/>
      <c r="F945" s="30"/>
      <c r="G945" s="30"/>
      <c r="H945" s="3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30"/>
      <c r="F946" s="30"/>
      <c r="G946" s="30"/>
      <c r="H946" s="3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30"/>
      <c r="F947" s="30"/>
      <c r="G947" s="30"/>
      <c r="H947" s="3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30"/>
      <c r="F948" s="30"/>
      <c r="G948" s="30"/>
      <c r="H948" s="3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30"/>
      <c r="F949" s="30"/>
      <c r="G949" s="30"/>
      <c r="H949" s="3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30"/>
      <c r="F950" s="30"/>
      <c r="G950" s="30"/>
      <c r="H950" s="3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30"/>
      <c r="F951" s="30"/>
      <c r="G951" s="30"/>
      <c r="H951" s="3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30"/>
      <c r="F952" s="30"/>
      <c r="G952" s="30"/>
      <c r="H952" s="3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30"/>
      <c r="F953" s="30"/>
      <c r="G953" s="30"/>
      <c r="H953" s="3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30"/>
      <c r="F954" s="30"/>
      <c r="G954" s="30"/>
      <c r="H954" s="3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30"/>
      <c r="F955" s="30"/>
      <c r="G955" s="30"/>
      <c r="H955" s="3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30"/>
      <c r="F956" s="30"/>
      <c r="G956" s="30"/>
      <c r="H956" s="3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30"/>
      <c r="F957" s="30"/>
      <c r="G957" s="30"/>
      <c r="H957" s="3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30"/>
      <c r="F958" s="30"/>
      <c r="G958" s="30"/>
      <c r="H958" s="3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30"/>
      <c r="F959" s="30"/>
      <c r="G959" s="30"/>
      <c r="H959" s="3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30"/>
      <c r="F960" s="30"/>
      <c r="G960" s="30"/>
      <c r="H960" s="3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30"/>
      <c r="F961" s="30"/>
      <c r="G961" s="30"/>
      <c r="H961" s="3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30"/>
      <c r="F962" s="30"/>
      <c r="G962" s="30"/>
      <c r="H962" s="3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30"/>
      <c r="F963" s="30"/>
      <c r="G963" s="30"/>
      <c r="H963" s="3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30"/>
      <c r="F964" s="30"/>
      <c r="G964" s="30"/>
      <c r="H964" s="3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30"/>
      <c r="F965" s="30"/>
      <c r="G965" s="30"/>
      <c r="H965" s="3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30"/>
      <c r="F966" s="30"/>
      <c r="G966" s="30"/>
      <c r="H966" s="3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30"/>
      <c r="F967" s="30"/>
      <c r="G967" s="30"/>
      <c r="H967" s="3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30"/>
      <c r="F968" s="30"/>
      <c r="G968" s="30"/>
      <c r="H968" s="3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30"/>
      <c r="F969" s="30"/>
      <c r="G969" s="30"/>
      <c r="H969" s="3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30"/>
      <c r="F970" s="30"/>
      <c r="G970" s="30"/>
      <c r="H970" s="3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30"/>
      <c r="F971" s="30"/>
      <c r="G971" s="30"/>
      <c r="H971" s="3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30"/>
      <c r="F972" s="30"/>
      <c r="G972" s="30"/>
      <c r="H972" s="3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30"/>
      <c r="F973" s="30"/>
      <c r="G973" s="30"/>
      <c r="H973" s="3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30"/>
      <c r="F974" s="30"/>
      <c r="G974" s="30"/>
      <c r="H974" s="3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30"/>
      <c r="F975" s="30"/>
      <c r="G975" s="30"/>
      <c r="H975" s="3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30"/>
      <c r="F976" s="30"/>
      <c r="G976" s="30"/>
      <c r="H976" s="3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30"/>
      <c r="F977" s="30"/>
      <c r="G977" s="30"/>
      <c r="H977" s="3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30"/>
      <c r="F978" s="30"/>
      <c r="G978" s="30"/>
      <c r="H978" s="3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30"/>
      <c r="F979" s="30"/>
      <c r="G979" s="30"/>
      <c r="H979" s="3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30"/>
      <c r="F980" s="30"/>
      <c r="G980" s="30"/>
      <c r="H980" s="3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30"/>
      <c r="F981" s="30"/>
      <c r="G981" s="30"/>
      <c r="H981" s="3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30"/>
      <c r="F982" s="30"/>
      <c r="G982" s="30"/>
      <c r="H982" s="3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30"/>
      <c r="F983" s="30"/>
      <c r="G983" s="30"/>
      <c r="H983" s="3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30"/>
      <c r="F984" s="30"/>
      <c r="G984" s="30"/>
      <c r="H984" s="3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30"/>
      <c r="F985" s="30"/>
      <c r="G985" s="30"/>
      <c r="H985" s="3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30"/>
      <c r="F986" s="30"/>
      <c r="G986" s="30"/>
      <c r="H986" s="3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30"/>
      <c r="F987" s="30"/>
      <c r="G987" s="30"/>
      <c r="H987" s="3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30"/>
      <c r="F988" s="30"/>
      <c r="G988" s="30"/>
      <c r="H988" s="3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30"/>
      <c r="F989" s="30"/>
      <c r="G989" s="30"/>
      <c r="H989" s="3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30"/>
      <c r="F990" s="30"/>
      <c r="G990" s="30"/>
      <c r="H990" s="3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30"/>
      <c r="F991" s="30"/>
      <c r="G991" s="30"/>
      <c r="H991" s="3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30"/>
      <c r="F992" s="30"/>
      <c r="G992" s="30"/>
      <c r="H992" s="3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30"/>
      <c r="F993" s="30"/>
      <c r="G993" s="30"/>
      <c r="H993" s="3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30"/>
      <c r="F994" s="30"/>
      <c r="G994" s="30"/>
      <c r="H994" s="3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30"/>
      <c r="F995" s="30"/>
      <c r="G995" s="30"/>
      <c r="H995" s="3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30"/>
      <c r="F996" s="30"/>
      <c r="G996" s="30"/>
      <c r="H996" s="3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30"/>
      <c r="F997" s="30"/>
      <c r="G997" s="30"/>
      <c r="H997" s="3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30"/>
      <c r="F998" s="30"/>
      <c r="G998" s="30"/>
      <c r="H998" s="3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30"/>
      <c r="F999" s="30"/>
      <c r="G999" s="30"/>
      <c r="H999" s="3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30"/>
      <c r="F1000" s="30"/>
      <c r="G1000" s="30"/>
      <c r="H1000" s="3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3:E13" xr:uid="{00000000-0009-0000-0000-000005000000}">
    <sortState xmlns:xlrd2="http://schemas.microsoft.com/office/spreadsheetml/2017/richdata2" ref="A13:E13">
      <sortCondition descending="1" ref="E13"/>
    </sortState>
  </autoFilter>
  <hyperlinks>
    <hyperlink ref="A10" r:id="rId1" xr:uid="{00000000-0004-0000-0500-000000000000}"/>
  </hyperlinks>
  <pageMargins left="0.25" right="0.25" top="0.75" bottom="0.75" header="0" footer="0"/>
  <pageSetup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abSelected="1" workbookViewId="0">
      <selection activeCell="R7" sqref="R7"/>
    </sheetView>
  </sheetViews>
  <sheetFormatPr baseColWidth="10" defaultColWidth="14.453125" defaultRowHeight="15" customHeight="1" x14ac:dyDescent="0.35"/>
  <cols>
    <col min="1" max="26" width="10.816406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3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3" t="s">
        <v>149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5" x14ac:dyDescent="0.35">
      <c r="A9" s="41" t="s">
        <v>150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5" x14ac:dyDescent="0.35">
      <c r="A10" s="42" t="s">
        <v>151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3"/>
      <c r="B13" s="3" t="s">
        <v>152</v>
      </c>
      <c r="C13" s="3" t="s">
        <v>20</v>
      </c>
      <c r="D13" s="3" t="s">
        <v>14</v>
      </c>
      <c r="E13" s="3" t="s">
        <v>13</v>
      </c>
      <c r="F13" s="3" t="s">
        <v>153</v>
      </c>
      <c r="G13" s="3" t="s">
        <v>154</v>
      </c>
      <c r="H13" s="3" t="s">
        <v>17</v>
      </c>
      <c r="I13" s="3" t="s">
        <v>18</v>
      </c>
      <c r="J13" s="3" t="s">
        <v>155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3">
        <v>2010</v>
      </c>
      <c r="B14" s="43">
        <v>2.2420107804008098</v>
      </c>
      <c r="C14" s="43">
        <v>0.55999999999999994</v>
      </c>
      <c r="D14" s="43">
        <v>0.49</v>
      </c>
      <c r="E14" s="43">
        <v>0.33</v>
      </c>
      <c r="F14" s="1">
        <v>0.72</v>
      </c>
      <c r="G14" s="1">
        <v>1.1599999999999999</v>
      </c>
      <c r="H14" s="1">
        <v>0.33999999999999997</v>
      </c>
      <c r="I14" s="43">
        <v>0.22999999999999998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3">
        <v>2011</v>
      </c>
      <c r="B15" s="43">
        <v>2.2687452916871602</v>
      </c>
      <c r="C15" s="43">
        <v>0.57000000000000006</v>
      </c>
      <c r="D15" s="43">
        <v>0.47000000000000003</v>
      </c>
      <c r="E15" s="43">
        <v>0.35000000000000003</v>
      </c>
      <c r="F15" s="1">
        <v>0.69</v>
      </c>
      <c r="G15" s="1">
        <v>1.1400000000000001</v>
      </c>
      <c r="H15" s="1">
        <v>0.35000000000000003</v>
      </c>
      <c r="I15" s="43">
        <v>0.22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3">
        <v>2012</v>
      </c>
      <c r="B16" s="43">
        <v>2.2672920967547299</v>
      </c>
      <c r="C16" s="43">
        <v>0.63</v>
      </c>
      <c r="D16" s="43">
        <v>0.42</v>
      </c>
      <c r="E16" s="43">
        <v>0.36</v>
      </c>
      <c r="F16" s="1">
        <v>0.67999999999999994</v>
      </c>
      <c r="G16" s="1">
        <v>1.1299999999999999</v>
      </c>
      <c r="H16" s="1">
        <v>0.3</v>
      </c>
      <c r="I16" s="43">
        <v>0.24</v>
      </c>
      <c r="J16" s="43">
        <v>0.22159139143124376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3">
        <v>2013</v>
      </c>
      <c r="B17" s="43">
        <v>2.2928415830563198</v>
      </c>
      <c r="C17" s="43">
        <v>0.62</v>
      </c>
      <c r="D17" s="43">
        <v>0.43</v>
      </c>
      <c r="E17" s="43">
        <v>0.38999999999999996</v>
      </c>
      <c r="F17" s="1">
        <v>0.72</v>
      </c>
      <c r="G17" s="1">
        <v>1.2</v>
      </c>
      <c r="H17" s="1">
        <v>0.28999999999999998</v>
      </c>
      <c r="I17" s="43">
        <v>0.27</v>
      </c>
      <c r="J17" s="43">
        <v>0.25844384667949105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3">
        <v>2014</v>
      </c>
      <c r="B18" s="43">
        <v>2.3155075333211101</v>
      </c>
      <c r="C18" s="43">
        <v>0.59</v>
      </c>
      <c r="D18" s="43">
        <v>0.44</v>
      </c>
      <c r="E18" s="43">
        <v>0.38</v>
      </c>
      <c r="F18" s="1">
        <v>0.74</v>
      </c>
      <c r="G18" s="1">
        <v>1.27</v>
      </c>
      <c r="H18" s="1">
        <v>0.31</v>
      </c>
      <c r="I18" s="43">
        <v>0.31</v>
      </c>
      <c r="J18" s="43">
        <v>0.30426904355258705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3">
        <v>2015</v>
      </c>
      <c r="B19" s="43">
        <v>2.3275219532438101</v>
      </c>
      <c r="C19" s="43">
        <v>0.62</v>
      </c>
      <c r="D19" s="43">
        <v>0.43</v>
      </c>
      <c r="E19" s="43">
        <v>0.38</v>
      </c>
      <c r="F19" s="1">
        <v>0.77</v>
      </c>
      <c r="G19" s="1">
        <v>1.37</v>
      </c>
      <c r="H19" s="1">
        <v>0.35000000000000003</v>
      </c>
      <c r="I19" s="43">
        <v>0.37</v>
      </c>
      <c r="J19" s="43">
        <v>0.36519554019816708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3">
        <v>2016</v>
      </c>
      <c r="B20" s="43">
        <v>2.3268038069184702</v>
      </c>
      <c r="C20" s="43">
        <v>0.55999999999999994</v>
      </c>
      <c r="D20" s="43">
        <v>0.38999999999999996</v>
      </c>
      <c r="E20" s="43">
        <v>0.37</v>
      </c>
      <c r="F20" s="1">
        <v>0.72</v>
      </c>
      <c r="G20" s="1">
        <v>1.29</v>
      </c>
      <c r="H20" s="1">
        <v>0.38</v>
      </c>
      <c r="I20" s="43">
        <v>0.26</v>
      </c>
      <c r="J20" s="43">
        <v>0.27077837333367288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3">
        <v>2017</v>
      </c>
      <c r="B21" s="43">
        <v>2.36746376342531</v>
      </c>
      <c r="C21" s="43">
        <v>0.55999999999999994</v>
      </c>
      <c r="D21" s="43">
        <v>0.33</v>
      </c>
      <c r="E21" s="43">
        <v>0.36</v>
      </c>
      <c r="F21" s="1">
        <v>0.65</v>
      </c>
      <c r="G21" s="1">
        <v>1.1199999999999999</v>
      </c>
      <c r="H21" s="1">
        <v>0.44999999999999996</v>
      </c>
      <c r="I21" s="43">
        <v>0.24</v>
      </c>
      <c r="J21" s="43">
        <v>0.2610877677624982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3">
        <v>2018</v>
      </c>
      <c r="B22" s="43">
        <v>2.4406177868110501</v>
      </c>
      <c r="C22" s="43">
        <v>0.5</v>
      </c>
      <c r="D22" s="43">
        <v>0.31</v>
      </c>
      <c r="E22" s="43">
        <v>0.37</v>
      </c>
      <c r="F22" s="1">
        <v>0.66</v>
      </c>
      <c r="G22" s="1">
        <v>1.1900000000000002</v>
      </c>
      <c r="H22" s="1">
        <v>0.51</v>
      </c>
      <c r="I22" s="43">
        <v>0.27</v>
      </c>
      <c r="J22" s="43">
        <v>0.31233076243477514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3">
        <v>2019</v>
      </c>
      <c r="B23" s="43">
        <v>2.5197415390469802</v>
      </c>
      <c r="C23" s="43">
        <v>0.47000000000000003</v>
      </c>
      <c r="D23" s="43">
        <v>0.27999999999999997</v>
      </c>
      <c r="E23" s="43">
        <v>0.33999999999999997</v>
      </c>
      <c r="F23" s="1">
        <v>0.66</v>
      </c>
      <c r="G23" s="1">
        <v>1.23</v>
      </c>
      <c r="H23" s="1">
        <v>0.43</v>
      </c>
      <c r="I23" s="43">
        <v>0.21</v>
      </c>
      <c r="J23" s="43">
        <v>0.24913035667919256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3">
        <v>2020</v>
      </c>
      <c r="B24" s="43">
        <v>2.6740498608871399</v>
      </c>
      <c r="C24" s="43">
        <v>0.52</v>
      </c>
      <c r="D24" s="43">
        <v>0.3</v>
      </c>
      <c r="E24" s="43">
        <v>0.33999999999999997</v>
      </c>
      <c r="F24" s="1">
        <v>0.65</v>
      </c>
      <c r="G24" s="1">
        <v>1.17</v>
      </c>
      <c r="H24" s="1">
        <v>0.44999999999999996</v>
      </c>
      <c r="I24" s="43">
        <v>0.2</v>
      </c>
      <c r="J24" s="43">
        <v>0.23980759790681372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3">
        <v>2021</v>
      </c>
      <c r="B25" s="1"/>
      <c r="C25" s="1"/>
      <c r="D25" s="1"/>
      <c r="E25" s="1"/>
      <c r="F25" s="1"/>
      <c r="G25" s="1"/>
      <c r="H25" s="1"/>
      <c r="I25" s="1"/>
      <c r="J25" s="43">
        <v>0.26277571635263985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4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43"/>
      <c r="C33" s="1"/>
      <c r="D33" s="1"/>
      <c r="E33" s="1"/>
      <c r="F33" s="1"/>
      <c r="G33" s="1"/>
      <c r="H33" s="1"/>
      <c r="I33" s="4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43"/>
      <c r="C34" s="1"/>
      <c r="D34" s="1"/>
      <c r="E34" s="1"/>
      <c r="F34" s="1"/>
      <c r="G34" s="1"/>
      <c r="H34" s="1"/>
      <c r="I34" s="4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43"/>
      <c r="C35" s="1"/>
      <c r="D35" s="1"/>
      <c r="E35" s="1"/>
      <c r="F35" s="1"/>
      <c r="G35" s="1"/>
      <c r="H35" s="1"/>
      <c r="I35" s="4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43"/>
      <c r="C36" s="1"/>
      <c r="D36" s="1"/>
      <c r="E36" s="1"/>
      <c r="F36" s="1"/>
      <c r="G36" s="1"/>
      <c r="H36" s="1"/>
      <c r="I36" s="4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43"/>
      <c r="C37" s="1"/>
      <c r="D37" s="1"/>
      <c r="E37" s="1"/>
      <c r="F37" s="1"/>
      <c r="G37" s="1"/>
      <c r="H37" s="1"/>
      <c r="I37" s="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43"/>
      <c r="C38" s="1"/>
      <c r="D38" s="1"/>
      <c r="E38" s="1"/>
      <c r="F38" s="1"/>
      <c r="G38" s="1"/>
      <c r="H38" s="1"/>
      <c r="I38" s="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43"/>
      <c r="C39" s="1"/>
      <c r="D39" s="1"/>
      <c r="E39" s="1"/>
      <c r="F39" s="1"/>
      <c r="G39" s="1"/>
      <c r="H39" s="1"/>
      <c r="I39" s="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43"/>
      <c r="C40" s="1"/>
      <c r="D40" s="1"/>
      <c r="E40" s="1"/>
      <c r="F40" s="1"/>
      <c r="G40" s="1"/>
      <c r="H40" s="1"/>
      <c r="I40" s="4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43"/>
      <c r="C41" s="1"/>
      <c r="D41" s="1"/>
      <c r="E41" s="1"/>
      <c r="F41" s="1"/>
      <c r="G41" s="1"/>
      <c r="H41" s="1"/>
      <c r="I41" s="4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43"/>
      <c r="C42" s="1"/>
      <c r="D42" s="1"/>
      <c r="E42" s="1"/>
      <c r="F42" s="1"/>
      <c r="G42" s="1"/>
      <c r="H42" s="1"/>
      <c r="I42" s="4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43"/>
      <c r="C43" s="1"/>
      <c r="D43" s="1"/>
      <c r="E43" s="1"/>
      <c r="F43" s="1"/>
      <c r="G43" s="1"/>
      <c r="H43" s="1"/>
      <c r="I43" s="4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45"/>
      <c r="C45" s="45"/>
      <c r="D45" s="45"/>
      <c r="E45" s="45"/>
      <c r="F45" s="45"/>
      <c r="G45" s="45"/>
      <c r="H45" s="45"/>
      <c r="I45" s="4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45"/>
      <c r="C46" s="45"/>
      <c r="D46" s="45"/>
      <c r="E46" s="45"/>
      <c r="F46" s="45"/>
      <c r="G46" s="45"/>
      <c r="H46" s="45"/>
      <c r="I46" s="4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45"/>
      <c r="C47" s="45"/>
      <c r="D47" s="45"/>
      <c r="E47" s="45"/>
      <c r="F47" s="45"/>
      <c r="G47" s="45"/>
      <c r="H47" s="45"/>
      <c r="I47" s="4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45"/>
      <c r="C48" s="45"/>
      <c r="D48" s="45"/>
      <c r="E48" s="45"/>
      <c r="F48" s="45"/>
      <c r="G48" s="45"/>
      <c r="H48" s="45"/>
      <c r="I48" s="4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45"/>
      <c r="C49" s="45"/>
      <c r="D49" s="45"/>
      <c r="E49" s="45"/>
      <c r="F49" s="45"/>
      <c r="G49" s="45"/>
      <c r="H49" s="45"/>
      <c r="I49" s="4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45"/>
      <c r="C50" s="45"/>
      <c r="D50" s="45"/>
      <c r="E50" s="45"/>
      <c r="F50" s="45"/>
      <c r="G50" s="45"/>
      <c r="H50" s="45"/>
      <c r="I50" s="4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45"/>
      <c r="C51" s="45"/>
      <c r="D51" s="45"/>
      <c r="E51" s="45"/>
      <c r="F51" s="45"/>
      <c r="G51" s="45"/>
      <c r="H51" s="45"/>
      <c r="I51" s="4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45"/>
      <c r="C52" s="45"/>
      <c r="D52" s="45"/>
      <c r="E52" s="45"/>
      <c r="F52" s="45"/>
      <c r="G52" s="45"/>
      <c r="H52" s="45"/>
      <c r="I52" s="4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45"/>
      <c r="C53" s="45"/>
      <c r="D53" s="45"/>
      <c r="E53" s="45"/>
      <c r="F53" s="45"/>
      <c r="G53" s="45"/>
      <c r="H53" s="45"/>
      <c r="I53" s="4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45"/>
      <c r="C54" s="45"/>
      <c r="D54" s="45"/>
      <c r="E54" s="45"/>
      <c r="F54" s="45"/>
      <c r="G54" s="45"/>
      <c r="H54" s="45"/>
      <c r="I54" s="4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45"/>
      <c r="C55" s="45"/>
      <c r="D55" s="45"/>
      <c r="E55" s="45"/>
      <c r="F55" s="45"/>
      <c r="G55" s="45"/>
      <c r="H55" s="45"/>
      <c r="I55" s="4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Mapa</vt:lpstr>
      <vt:lpstr>Tabla 1</vt:lpstr>
      <vt:lpstr>Tabla 2</vt:lpstr>
      <vt:lpstr>1</vt:lpstr>
      <vt:lpstr>2</vt:lpstr>
      <vt:lpstr>3</vt:lpstr>
      <vt:lpstr>4</vt:lpstr>
      <vt:lpstr>'Tabla 1'!_ftn1</vt:lpstr>
      <vt:lpstr>'Tabla 2'!_ftn1</vt:lpstr>
      <vt:lpstr>'Tabla 1'!_ftnref1</vt:lpstr>
      <vt:lpstr>'Tabla 2'!_ftnref1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ceobando</dc:creator>
  <cp:lastModifiedBy>María Alejandra Peláez Hidalgo</cp:lastModifiedBy>
  <dcterms:created xsi:type="dcterms:W3CDTF">2017-09-04T16:45:26Z</dcterms:created>
  <dcterms:modified xsi:type="dcterms:W3CDTF">2022-11-12T12:24:02Z</dcterms:modified>
</cp:coreProperties>
</file>