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leja\Documents\Meine Arbeit\CPC\Documentos CPC\INC\INC 2022-2023\Para página web\Revisadas\"/>
    </mc:Choice>
  </mc:AlternateContent>
  <xr:revisionPtr revIDLastSave="0" documentId="13_ncr:1_{2512B446-918D-4DD8-97CF-235DE5350E03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Mapa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Mapa 1a" sheetId="12" state="hidden" r:id="rId12"/>
  </sheets>
  <externalReferences>
    <externalReference r:id="rId13"/>
    <externalReference r:id="rId14"/>
  </externalReferences>
  <definedNames>
    <definedName name="_">#REF!</definedName>
    <definedName name="__123Graph_C">[1]BC!#REF!</definedName>
    <definedName name="__123Graph_D">[1]BC!#REF!</definedName>
    <definedName name="__123Graph_E">[1]BC!#REF!</definedName>
    <definedName name="__123Graph_F">[1]BC!#REF!</definedName>
    <definedName name="_cua71">#REF!</definedName>
    <definedName name="_cua72">#REF!</definedName>
    <definedName name="_IMP611">#REF!</definedName>
    <definedName name="_IMP612">#REF!</definedName>
    <definedName name="_IMP613">#REF!</definedName>
    <definedName name="_IMP614">#REF!</definedName>
    <definedName name="_IMP615">#REF!</definedName>
    <definedName name="_IMP616">#REF!</definedName>
    <definedName name="_IMP617">#REF!</definedName>
    <definedName name="_IMP618">#REF!</definedName>
    <definedName name="_IMP619">#REF!</definedName>
    <definedName name="_IMP620">#REF!</definedName>
    <definedName name="_IMP621">#REF!</definedName>
    <definedName name="_IMP641">#REF!</definedName>
    <definedName name="_IMP653">#REF!</definedName>
    <definedName name="_IMP654">#REF!</definedName>
    <definedName name="_IMP655">#REF!</definedName>
    <definedName name="_IMP657">#REF!</definedName>
    <definedName name="_IMP6610">#REF!</definedName>
    <definedName name="_IMP668">#REF!</definedName>
    <definedName name="_IMP669">#REF!</definedName>
    <definedName name="_IMP671">#REF!</definedName>
    <definedName name="_IMP672">#REF!</definedName>
    <definedName name="_Parse_In">#REF!</definedName>
    <definedName name="_Parse_Out">#REF!</definedName>
    <definedName name="año2000">#REF!</definedName>
    <definedName name="año2000M">#REF!</definedName>
    <definedName name="año2000merc">#REF!</definedName>
    <definedName name="AÑO2000MERCMEN">#REF!</definedName>
    <definedName name="año2001">#REF!</definedName>
    <definedName name="año2001M">#REF!</definedName>
    <definedName name="AÑO2001MERC">#REF!</definedName>
    <definedName name="AÑO2001MERCMEN">#REF!</definedName>
    <definedName name="año2002">#REF!</definedName>
    <definedName name="año2002M">#REF!</definedName>
    <definedName name="AÑO2002MERC">#REF!</definedName>
    <definedName name="AÑO2002MERCMEN">#REF!</definedName>
    <definedName name="año2003">#REF!</definedName>
    <definedName name="año2003M">#REF!</definedName>
    <definedName name="AÑO2003MERC">#REF!</definedName>
    <definedName name="AÑO2003MERCMEN">#REF!</definedName>
    <definedName name="bal">#REF!</definedName>
    <definedName name="base">#REF!</definedName>
    <definedName name="cuaa22">#REF!</definedName>
    <definedName name="CuadroA17">#REF!</definedName>
    <definedName name="CuadroA18">#REF!</definedName>
    <definedName name="CUAMIO">#REF!</definedName>
    <definedName name="CUAOMA">#REF!</definedName>
    <definedName name="cuaoma18">#REF!</definedName>
    <definedName name="DatosExternos_1" localSheetId="11">'Mapa 1a'!$A$10:$E$88</definedName>
    <definedName name="fin">#REF!</definedName>
    <definedName name="grafico">#REF!</definedName>
    <definedName name="paises">#REF!</definedName>
    <definedName name="PLANILLA">#REF!</definedName>
    <definedName name="TABLA">#REF!</definedName>
    <definedName name="TABLA1">#REF!</definedName>
    <definedName name="TABLA2">#REF!</definedName>
    <definedName name="TABLA3">#REF!</definedName>
    <definedName name="TABLA4">#REF!</definedName>
    <definedName name="TABLA5">#REF!</definedName>
    <definedName name="total">[2]!Tabla3[[#Headers],[#Data]]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9" roundtripDataSignature="AMtx7mjfocQIal4fcrGGR32e9IZFp7eDtg=="/>
    </ext>
  </extLst>
</workbook>
</file>

<file path=xl/calcChain.xml><?xml version="1.0" encoding="utf-8"?>
<calcChain xmlns="http://schemas.openxmlformats.org/spreadsheetml/2006/main">
  <c r="E21" i="7" l="1"/>
  <c r="F21" i="7"/>
  <c r="E22" i="7"/>
  <c r="F22" i="7"/>
  <c r="D22" i="7"/>
  <c r="D21" i="7"/>
  <c r="E15" i="5"/>
  <c r="D24" i="6"/>
  <c r="D23" i="6"/>
  <c r="D22" i="6"/>
  <c r="D21" i="6"/>
  <c r="D20" i="6"/>
  <c r="D19" i="6"/>
  <c r="D18" i="6"/>
  <c r="D17" i="6"/>
  <c r="D16" i="6"/>
  <c r="D15" i="6"/>
  <c r="D14" i="6"/>
  <c r="D13" i="6"/>
  <c r="E26" i="5"/>
  <c r="E25" i="5"/>
  <c r="E24" i="5"/>
  <c r="E23" i="5"/>
  <c r="E22" i="5"/>
  <c r="E21" i="5"/>
  <c r="E20" i="5"/>
  <c r="E19" i="5"/>
  <c r="E18" i="5"/>
  <c r="E17" i="5"/>
  <c r="E16" i="5"/>
</calcChain>
</file>

<file path=xl/sharedStrings.xml><?xml version="1.0" encoding="utf-8"?>
<sst xmlns="http://schemas.openxmlformats.org/spreadsheetml/2006/main" count="496" uniqueCount="299">
  <si>
    <t>Informe Nacional de Competividad 2022-2023</t>
  </si>
  <si>
    <t>Capítulo: Justicia y Seguridad</t>
  </si>
  <si>
    <t>Mapa de portada</t>
  </si>
  <si>
    <t>Índice de Estado de Derecho (Puesto 86 entre 139 países).</t>
  </si>
  <si>
    <t>Fuente: Word Justice Project (2021).</t>
  </si>
  <si>
    <t>https://worldjusticeproject.org/our-work/research-and-data/wjp-rule-law-index-2021</t>
  </si>
  <si>
    <t>País</t>
  </si>
  <si>
    <t>Puesto</t>
  </si>
  <si>
    <t>Argentina</t>
  </si>
  <si>
    <t>Brasil</t>
  </si>
  <si>
    <t>Chile</t>
  </si>
  <si>
    <t>Colombia</t>
  </si>
  <si>
    <t>Costa Rica</t>
  </si>
  <si>
    <t>Dinamarca</t>
  </si>
  <si>
    <t>México</t>
  </si>
  <si>
    <t>Perú</t>
  </si>
  <si>
    <t>Uruguay</t>
  </si>
  <si>
    <t>Gráfica 1</t>
  </si>
  <si>
    <t>Índice de Estado de Derecho  (0-1, donde 1 representa un mejor desempeño). Colombia y países de referencia, 2021.</t>
  </si>
  <si>
    <t>Fuente: World Justice Project (2021).</t>
  </si>
  <si>
    <t>Indicador 2022</t>
  </si>
  <si>
    <t>América Latina</t>
  </si>
  <si>
    <t>OCDE</t>
  </si>
  <si>
    <t>Posición</t>
  </si>
  <si>
    <t xml:space="preserve">Brasil </t>
  </si>
  <si>
    <t xml:space="preserve">Colombia </t>
  </si>
  <si>
    <t xml:space="preserve">México </t>
  </si>
  <si>
    <t>Gráfica 2</t>
  </si>
  <si>
    <t>Desconocimiento ciudadano sobre los mecanismos constitucionales para la protección de derechos fundamentales en Colombia, 2022.</t>
  </si>
  <si>
    <t>https://www.dane.gov.co/index.php/estadisticas-por-tema/cultura/cultura-politica-encuesta</t>
  </si>
  <si>
    <t>Ciudad</t>
  </si>
  <si>
    <t>Acción de Grupo</t>
  </si>
  <si>
    <t>Acción de Cumplimiento</t>
  </si>
  <si>
    <t>Acción Popular</t>
  </si>
  <si>
    <t>Petición</t>
  </si>
  <si>
    <t>Acción de Tutela</t>
  </si>
  <si>
    <t>Bogotá</t>
  </si>
  <si>
    <t xml:space="preserve">Oriental </t>
  </si>
  <si>
    <t>Central</t>
  </si>
  <si>
    <t>Caribe</t>
  </si>
  <si>
    <t xml:space="preserve">Nacional </t>
  </si>
  <si>
    <t>Gráfica 3</t>
  </si>
  <si>
    <t>Fuente: cálculos del DNP (2021) a partir del módulo de necesidades jurídicas de la ECSC (DANE, 2021)</t>
  </si>
  <si>
    <t>https://www.dane.gov.co/index.php/estadisticas-por-tema/seguridad-y-defensa/encuesta-de-convivencia-y-seguridad-ciudadana-ecsc</t>
  </si>
  <si>
    <t>Insatisfechas</t>
  </si>
  <si>
    <t>Satisfechas</t>
  </si>
  <si>
    <t>Conflicto armado</t>
  </si>
  <si>
    <t>Consumo</t>
  </si>
  <si>
    <t>Delitos</t>
  </si>
  <si>
    <t>Deudas</t>
  </si>
  <si>
    <t>Educación</t>
  </si>
  <si>
    <t>Entorno</t>
  </si>
  <si>
    <t>Estado</t>
  </si>
  <si>
    <t>Familiares</t>
  </si>
  <si>
    <t>M.Ambiente</t>
  </si>
  <si>
    <t>Propiedad</t>
  </si>
  <si>
    <t>Salud</t>
  </si>
  <si>
    <t>Servicios públicos</t>
  </si>
  <si>
    <t>Trabajo</t>
  </si>
  <si>
    <t>Trato discriminatorio</t>
  </si>
  <si>
    <t>Vivenda</t>
  </si>
  <si>
    <t>Gráfica 4</t>
  </si>
  <si>
    <t>Fuente: CSDJ (2021). Cálculos CPC.</t>
  </si>
  <si>
    <t>https://www.ramajudicial.gov.co/web/publicaciones/2020-2021</t>
  </si>
  <si>
    <t>Ingresos</t>
  </si>
  <si>
    <t>Egresos</t>
  </si>
  <si>
    <t>Inventario Final</t>
  </si>
  <si>
    <t>IEP (eje derecho)</t>
  </si>
  <si>
    <t>Gráfica 5</t>
  </si>
  <si>
    <t>Conciliaciones extrajudiciales (en derecho y en equidad) tramitadas respecto a ingresos totales a la Rama Judicial. Colombia, 2010-2021.</t>
  </si>
  <si>
    <t>Fuente: CSDJ. (2021). SICAAC (2022). Cálculos CPC.</t>
  </si>
  <si>
    <t xml:space="preserve">Ingresos a la rama judicial </t>
  </si>
  <si>
    <t>Solicitudes de conciliación</t>
  </si>
  <si>
    <t>Conciliaciones como porcentaje del total de ingresos a la Rama Judicial (eje derecho)</t>
  </si>
  <si>
    <t>Gráfica 6</t>
  </si>
  <si>
    <t>Cobertura del régimen de carrera judicial (%). Colombia, 2019-2021.</t>
  </si>
  <si>
    <t>Fuente: CSDJ (2021). Cálculos: CPC.</t>
  </si>
  <si>
    <t>Cargos</t>
  </si>
  <si>
    <t>Dependencias</t>
  </si>
  <si>
    <t>Magistrados</t>
  </si>
  <si>
    <t>Salas Disciplinarias</t>
  </si>
  <si>
    <t>Tribunales Administrativos</t>
  </si>
  <si>
    <t>Tribunales Superiores</t>
  </si>
  <si>
    <t>Jueces</t>
  </si>
  <si>
    <t>Jurisdicción Ordinaria</t>
  </si>
  <si>
    <t>Jurisdicción Contenciosa</t>
  </si>
  <si>
    <t>Gráfica 7</t>
  </si>
  <si>
    <t>Percepción ciudadana de las instituciones del Estado. Colombia, 2021.</t>
  </si>
  <si>
    <t>Fuente: DANE (2021)</t>
  </si>
  <si>
    <t>No confia</t>
  </si>
  <si>
    <t>Ni mucho ni poco</t>
  </si>
  <si>
    <t>Confía mucho</t>
  </si>
  <si>
    <t>No sabe</t>
  </si>
  <si>
    <t>Fuerzas militares</t>
  </si>
  <si>
    <t>Jueces y magistrados</t>
  </si>
  <si>
    <t>Defensoría del pueblo</t>
  </si>
  <si>
    <t>Fisalía General de la Nación</t>
  </si>
  <si>
    <t>Presidente de la Republica</t>
  </si>
  <si>
    <t>Gráfica 8</t>
  </si>
  <si>
    <t>Índice Global de Paz (de 1 a 5, donde 1 representa el mejor desempeño). Colombia y países de referencia, 2022.</t>
  </si>
  <si>
    <t>Fuente: Institute for Economic &amp; Peace (2022).</t>
  </si>
  <si>
    <t>https://www.visionofhumanity.org/wp-content/uploads/2022/06/GPI-2022-web.pdf</t>
  </si>
  <si>
    <t>Índice Global de Paz</t>
  </si>
  <si>
    <t>Islandia</t>
  </si>
  <si>
    <t>Gráfica 9</t>
  </si>
  <si>
    <t>Percepción de inseguridad. Colombia, 2020-2021.</t>
  </si>
  <si>
    <t>Percepción de inseguridad 2020</t>
  </si>
  <si>
    <t>Percepción de inseguridad en 2021</t>
  </si>
  <si>
    <t>Promedio nacional 2021</t>
  </si>
  <si>
    <t>Cúcuta</t>
  </si>
  <si>
    <t xml:space="preserve">Cartagena </t>
  </si>
  <si>
    <t>Pasto</t>
  </si>
  <si>
    <t>Cali</t>
  </si>
  <si>
    <t>Bucaramanga</t>
  </si>
  <si>
    <t>Villavicencio</t>
  </si>
  <si>
    <t>Barranquilla</t>
  </si>
  <si>
    <t>Ibagué</t>
  </si>
  <si>
    <t>Medellin</t>
  </si>
  <si>
    <t>Pereira</t>
  </si>
  <si>
    <t xml:space="preserve">Manizales </t>
  </si>
  <si>
    <t>Gráfica 10</t>
  </si>
  <si>
    <t>https://cej.org.co/indicadores-de-justicia/criminalidad/reincidencia-carcelaria/</t>
  </si>
  <si>
    <t>Población condenada</t>
  </si>
  <si>
    <t>Reincidentes</t>
  </si>
  <si>
    <t>Informe Nacional de Competividad 2021-2022</t>
  </si>
  <si>
    <t>Capítulo: Justicia</t>
  </si>
  <si>
    <t>Mapa 1a</t>
  </si>
  <si>
    <t>Índice Global de Impunidad 2020</t>
  </si>
  <si>
    <t>UDLAP (2020)</t>
  </si>
  <si>
    <t>https://www.udlap.mx/cesij/files/indices-globales/0-IGI-2020-UDLAP.pdf</t>
  </si>
  <si>
    <t>IGI 2020</t>
  </si>
  <si>
    <t>tipo</t>
  </si>
  <si>
    <t>IGI tipo</t>
  </si>
  <si>
    <t>rank</t>
  </si>
  <si>
    <t xml:space="preserve">Eslovenia </t>
  </si>
  <si>
    <t>Muy Baja</t>
  </si>
  <si>
    <t>Impunidad muy baja</t>
  </si>
  <si>
    <t xml:space="preserve">1 </t>
  </si>
  <si>
    <t xml:space="preserve">Croacia </t>
  </si>
  <si>
    <t xml:space="preserve">2 </t>
  </si>
  <si>
    <t xml:space="preserve">Grecia </t>
  </si>
  <si>
    <t xml:space="preserve">3 </t>
  </si>
  <si>
    <t xml:space="preserve">Bosnia y Herzegovina </t>
  </si>
  <si>
    <t xml:space="preserve">4 </t>
  </si>
  <si>
    <t xml:space="preserve">Suecia </t>
  </si>
  <si>
    <t xml:space="preserve">5 </t>
  </si>
  <si>
    <t xml:space="preserve">Noruega </t>
  </si>
  <si>
    <t xml:space="preserve">6 </t>
  </si>
  <si>
    <t xml:space="preserve">Hungría </t>
  </si>
  <si>
    <t xml:space="preserve">7 </t>
  </si>
  <si>
    <t>Australia</t>
  </si>
  <si>
    <t>Impunidad estadística</t>
  </si>
  <si>
    <t xml:space="preserve">Rumanía </t>
  </si>
  <si>
    <t xml:space="preserve">8 </t>
  </si>
  <si>
    <t xml:space="preserve">Países Bajos </t>
  </si>
  <si>
    <t xml:space="preserve">9 </t>
  </si>
  <si>
    <t xml:space="preserve">Serbia </t>
  </si>
  <si>
    <t xml:space="preserve">10 </t>
  </si>
  <si>
    <t xml:space="preserve">Islandia </t>
  </si>
  <si>
    <t xml:space="preserve">11 </t>
  </si>
  <si>
    <t xml:space="preserve">Estonia </t>
  </si>
  <si>
    <t xml:space="preserve">12 </t>
  </si>
  <si>
    <t xml:space="preserve">Bulgaria </t>
  </si>
  <si>
    <t xml:space="preserve">13 </t>
  </si>
  <si>
    <t xml:space="preserve">Montenegro </t>
  </si>
  <si>
    <t xml:space="preserve">14 </t>
  </si>
  <si>
    <t xml:space="preserve">Albania </t>
  </si>
  <si>
    <t xml:space="preserve">15 </t>
  </si>
  <si>
    <t xml:space="preserve">Alemania </t>
  </si>
  <si>
    <t xml:space="preserve">16 </t>
  </si>
  <si>
    <t>Reino Unido</t>
  </si>
  <si>
    <t xml:space="preserve">17 </t>
  </si>
  <si>
    <t xml:space="preserve">Eslovaquia </t>
  </si>
  <si>
    <t xml:space="preserve">18 </t>
  </si>
  <si>
    <t xml:space="preserve">Finlandia </t>
  </si>
  <si>
    <t>Baja</t>
  </si>
  <si>
    <t xml:space="preserve">19 </t>
  </si>
  <si>
    <t xml:space="preserve">Bélgica </t>
  </si>
  <si>
    <t>20</t>
  </si>
  <si>
    <t xml:space="preserve">Portugal </t>
  </si>
  <si>
    <t>Impunidad baja</t>
  </si>
  <si>
    <t xml:space="preserve">21 </t>
  </si>
  <si>
    <t xml:space="preserve">Letonia </t>
  </si>
  <si>
    <t xml:space="preserve">22 </t>
  </si>
  <si>
    <t xml:space="preserve">Italia </t>
  </si>
  <si>
    <t xml:space="preserve">23 </t>
  </si>
  <si>
    <t xml:space="preserve">Ucrania </t>
  </si>
  <si>
    <t xml:space="preserve">24 </t>
  </si>
  <si>
    <t xml:space="preserve">España </t>
  </si>
  <si>
    <t xml:space="preserve">25 </t>
  </si>
  <si>
    <t xml:space="preserve">Mongolia </t>
  </si>
  <si>
    <t xml:space="preserve">26 </t>
  </si>
  <si>
    <t xml:space="preserve">Lituania </t>
  </si>
  <si>
    <t xml:space="preserve">27 </t>
  </si>
  <si>
    <t xml:space="preserve">Francia </t>
  </si>
  <si>
    <t xml:space="preserve">28 </t>
  </si>
  <si>
    <t xml:space="preserve">Escocia </t>
  </si>
  <si>
    <t>29</t>
  </si>
  <si>
    <t xml:space="preserve">Irlanda del Norte </t>
  </si>
  <si>
    <t xml:space="preserve">30 </t>
  </si>
  <si>
    <t>República Dominicana</t>
  </si>
  <si>
    <t xml:space="preserve">Polonia </t>
  </si>
  <si>
    <t xml:space="preserve">31 </t>
  </si>
  <si>
    <t xml:space="preserve">Austria </t>
  </si>
  <si>
    <t xml:space="preserve">32 </t>
  </si>
  <si>
    <t xml:space="preserve">Japón </t>
  </si>
  <si>
    <t xml:space="preserve">33 </t>
  </si>
  <si>
    <t xml:space="preserve">República de Corea </t>
  </si>
  <si>
    <t xml:space="preserve">34 </t>
  </si>
  <si>
    <t>Granada</t>
  </si>
  <si>
    <t xml:space="preserve">Suiza </t>
  </si>
  <si>
    <t xml:space="preserve">35 </t>
  </si>
  <si>
    <t xml:space="preserve">Dinamarca </t>
  </si>
  <si>
    <t>Impunidad media</t>
  </si>
  <si>
    <t xml:space="preserve">36 </t>
  </si>
  <si>
    <t xml:space="preserve">Costa Rica </t>
  </si>
  <si>
    <t>Media</t>
  </si>
  <si>
    <t xml:space="preserve">37 </t>
  </si>
  <si>
    <t xml:space="preserve">Estados Unidos de América </t>
  </si>
  <si>
    <t xml:space="preserve">38 </t>
  </si>
  <si>
    <t xml:space="preserve">Barbados </t>
  </si>
  <si>
    <t xml:space="preserve">39 </t>
  </si>
  <si>
    <t xml:space="preserve">Georgia </t>
  </si>
  <si>
    <t xml:space="preserve">40 </t>
  </si>
  <si>
    <t xml:space="preserve">Bielorrusia </t>
  </si>
  <si>
    <t>41</t>
  </si>
  <si>
    <t xml:space="preserve">Panamá </t>
  </si>
  <si>
    <t xml:space="preserve">42 </t>
  </si>
  <si>
    <t xml:space="preserve">Moldavia </t>
  </si>
  <si>
    <t xml:space="preserve">43 </t>
  </si>
  <si>
    <t xml:space="preserve">Singapur </t>
  </si>
  <si>
    <t xml:space="preserve">44 </t>
  </si>
  <si>
    <t xml:space="preserve">Canadá </t>
  </si>
  <si>
    <t xml:space="preserve">45 </t>
  </si>
  <si>
    <t>Venezuela</t>
  </si>
  <si>
    <t xml:space="preserve">Turquía </t>
  </si>
  <si>
    <t xml:space="preserve">46 </t>
  </si>
  <si>
    <t xml:space="preserve">Baréin </t>
  </si>
  <si>
    <t>47</t>
  </si>
  <si>
    <t xml:space="preserve">Rusia </t>
  </si>
  <si>
    <t xml:space="preserve">48 </t>
  </si>
  <si>
    <t xml:space="preserve">49 </t>
  </si>
  <si>
    <t>El salvador</t>
  </si>
  <si>
    <t xml:space="preserve">Chile </t>
  </si>
  <si>
    <t xml:space="preserve">50 </t>
  </si>
  <si>
    <t xml:space="preserve">Kosovo </t>
  </si>
  <si>
    <t>Alta</t>
  </si>
  <si>
    <t>Impunidad alta</t>
  </si>
  <si>
    <t>51</t>
  </si>
  <si>
    <t xml:space="preserve">Palestina </t>
  </si>
  <si>
    <t>52</t>
  </si>
  <si>
    <t xml:space="preserve">Liechtenstein </t>
  </si>
  <si>
    <t>53</t>
  </si>
  <si>
    <t xml:space="preserve">Camerún </t>
  </si>
  <si>
    <t xml:space="preserve">54 </t>
  </si>
  <si>
    <t xml:space="preserve">Ecuador </t>
  </si>
  <si>
    <t xml:space="preserve">55 </t>
  </si>
  <si>
    <t xml:space="preserve">Kazajistán </t>
  </si>
  <si>
    <t xml:space="preserve">56 </t>
  </si>
  <si>
    <t xml:space="preserve">Perú </t>
  </si>
  <si>
    <t xml:space="preserve">57 </t>
  </si>
  <si>
    <t xml:space="preserve">Armenia </t>
  </si>
  <si>
    <t xml:space="preserve">58 </t>
  </si>
  <si>
    <t xml:space="preserve">Guatemala </t>
  </si>
  <si>
    <t xml:space="preserve">59 </t>
  </si>
  <si>
    <t xml:space="preserve">60 </t>
  </si>
  <si>
    <t xml:space="preserve">Kirguistán </t>
  </si>
  <si>
    <t>61</t>
  </si>
  <si>
    <t xml:space="preserve">Nepal </t>
  </si>
  <si>
    <t>62</t>
  </si>
  <si>
    <t xml:space="preserve">Guyana </t>
  </si>
  <si>
    <t>63</t>
  </si>
  <si>
    <t xml:space="preserve">Paraguay </t>
  </si>
  <si>
    <t xml:space="preserve">64 </t>
  </si>
  <si>
    <t xml:space="preserve">Azerbaiyán </t>
  </si>
  <si>
    <t>65</t>
  </si>
  <si>
    <t xml:space="preserve">Argelia </t>
  </si>
  <si>
    <t xml:space="preserve">66 </t>
  </si>
  <si>
    <t xml:space="preserve">Marruecos </t>
  </si>
  <si>
    <t>67</t>
  </si>
  <si>
    <t xml:space="preserve">Honduras </t>
  </si>
  <si>
    <t xml:space="preserve">68 </t>
  </si>
  <si>
    <t>Filipinas</t>
  </si>
  <si>
    <t xml:space="preserve">Tailandia </t>
  </si>
  <si>
    <t>69</t>
  </si>
  <si>
    <t>Kenia</t>
  </si>
  <si>
    <t>Fuente: DANE (2022).</t>
  </si>
  <si>
    <t>Pacífico</t>
  </si>
  <si>
    <t>Necesidades jurdídicas satisfechas e insatisfechas. Colombia, 2019.</t>
  </si>
  <si>
    <t>Ingresos, egresos e Índice de Evacuación Parcial (IEP) de la Rama Judicial. Colombia, 2010-2021.</t>
  </si>
  <si>
    <t>Congreso de la República</t>
  </si>
  <si>
    <t>Partidos políticos</t>
  </si>
  <si>
    <t>Fuente: DANE (2021).</t>
  </si>
  <si>
    <t xml:space="preserve">Montería </t>
  </si>
  <si>
    <t>Reincidencia carcelaria en Colombia, 2021.</t>
  </si>
  <si>
    <t>Fuente: INPEC (2021).</t>
  </si>
  <si>
    <t>Reincidencia carcelaria (eje derecho)</t>
  </si>
  <si>
    <t>Promedio</t>
  </si>
  <si>
    <t>Consejos seccionales de la judicatura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</si>
</sst>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22" x14ac:knownFonts="1">
    <font>
      <sz val="12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</font>
    <font>
      <b/>
      <sz val="11"/>
      <color theme="4"/>
      <name val="Calibri"/>
      <family val="2"/>
    </font>
    <font>
      <u/>
      <sz val="12"/>
      <color theme="10"/>
      <name val="Calibri"/>
      <family val="2"/>
    </font>
    <font>
      <u/>
      <sz val="11"/>
      <color theme="4"/>
      <name val="Calibri"/>
      <family val="2"/>
    </font>
    <font>
      <u/>
      <sz val="11"/>
      <color theme="4"/>
      <name val="Calibri"/>
      <family val="2"/>
    </font>
    <font>
      <b/>
      <sz val="12"/>
      <color theme="1"/>
      <name val="Calibri"/>
      <family val="2"/>
    </font>
    <font>
      <sz val="11"/>
      <color theme="4"/>
      <name val="Calibri"/>
      <family val="2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8D08D"/>
      </top>
      <bottom style="thin">
        <color rgb="FFA8D08D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1" fillId="0" borderId="0" xfId="0" applyFont="1"/>
    <xf numFmtId="0" fontId="4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8" fillId="2" borderId="1" xfId="0" applyFont="1" applyFill="1" applyBorder="1"/>
    <xf numFmtId="1" fontId="1" fillId="2" borderId="1" xfId="0" applyNumberFormat="1" applyFont="1" applyFill="1" applyBorder="1"/>
    <xf numFmtId="9" fontId="6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1" fillId="2" borderId="1" xfId="0" applyFont="1" applyFill="1" applyBorder="1"/>
    <xf numFmtId="164" fontId="6" fillId="2" borderId="1" xfId="0" applyNumberFormat="1" applyFont="1" applyFill="1" applyBorder="1"/>
    <xf numFmtId="0" fontId="12" fillId="2" borderId="1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2" fontId="6" fillId="2" borderId="1" xfId="0" applyNumberFormat="1" applyFont="1" applyFill="1" applyBorder="1"/>
    <xf numFmtId="9" fontId="6" fillId="0" borderId="0" xfId="0" applyNumberFormat="1" applyFont="1"/>
    <xf numFmtId="10" fontId="6" fillId="0" borderId="0" xfId="0" applyNumberFormat="1" applyFont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2" borderId="2" xfId="0" applyFont="1" applyFill="1" applyBorder="1"/>
    <xf numFmtId="2" fontId="1" fillId="2" borderId="2" xfId="0" applyNumberFormat="1" applyFont="1" applyFill="1" applyBorder="1"/>
    <xf numFmtId="2" fontId="1" fillId="2" borderId="1" xfId="0" applyNumberFormat="1" applyFont="1" applyFill="1" applyBorder="1"/>
    <xf numFmtId="0" fontId="16" fillId="2" borderId="1" xfId="0" applyFont="1" applyFill="1" applyBorder="1"/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/>
    <xf numFmtId="0" fontId="17" fillId="2" borderId="1" xfId="0" applyFont="1" applyFill="1" applyBorder="1"/>
    <xf numFmtId="9" fontId="15" fillId="2" borderId="1" xfId="0" applyNumberFormat="1" applyFont="1" applyFill="1" applyBorder="1"/>
    <xf numFmtId="1" fontId="15" fillId="2" borderId="1" xfId="0" applyNumberFormat="1" applyFont="1" applyFill="1" applyBorder="1"/>
    <xf numFmtId="0" fontId="0" fillId="3" borderId="1" xfId="0" applyFont="1" applyFill="1" applyBorder="1" applyAlignment="1"/>
    <xf numFmtId="0" fontId="18" fillId="3" borderId="1" xfId="0" applyFont="1" applyFill="1" applyBorder="1" applyAlignment="1"/>
    <xf numFmtId="0" fontId="18" fillId="0" borderId="0" xfId="0" applyFont="1" applyAlignment="1"/>
    <xf numFmtId="0" fontId="19" fillId="0" borderId="0" xfId="0" applyFont="1"/>
    <xf numFmtId="0" fontId="20" fillId="2" borderId="1" xfId="0" applyFont="1" applyFill="1" applyBorder="1"/>
    <xf numFmtId="164" fontId="20" fillId="2" borderId="1" xfId="0" applyNumberFormat="1" applyFont="1" applyFill="1" applyBorder="1"/>
    <xf numFmtId="0" fontId="21" fillId="3" borderId="1" xfId="0" applyFont="1" applyFill="1" applyBorder="1" applyAlignment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1">
    <tableStyle name="Mapa 1a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Indicador 2022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6"/>
            <c:invertIfNegative val="1"/>
            <c:bubble3D val="0"/>
            <c:spPr>
              <a:solidFill>
                <a:srgbClr val="00B0F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72A-479D-99C2-787AEF5365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'1'!$A$13:$A$21</c:f>
              <c:strCache>
                <c:ptCount val="9"/>
                <c:pt idx="0">
                  <c:v>Dinamarca</c:v>
                </c:pt>
                <c:pt idx="1">
                  <c:v>Uruguay</c:v>
                </c:pt>
                <c:pt idx="2">
                  <c:v>Costa Rica</c:v>
                </c:pt>
                <c:pt idx="3">
                  <c:v>Chile</c:v>
                </c:pt>
                <c:pt idx="4">
                  <c:v>Argentina</c:v>
                </c:pt>
                <c:pt idx="5">
                  <c:v>Brasil </c:v>
                </c:pt>
                <c:pt idx="6">
                  <c:v>Colombia </c:v>
                </c:pt>
                <c:pt idx="7">
                  <c:v>Perú</c:v>
                </c:pt>
                <c:pt idx="8">
                  <c:v>México </c:v>
                </c:pt>
              </c:strCache>
            </c:strRef>
          </c:cat>
          <c:val>
            <c:numRef>
              <c:f>'1'!$B$13:$B$21</c:f>
              <c:numCache>
                <c:formatCode>General</c:formatCode>
                <c:ptCount val="9"/>
                <c:pt idx="0">
                  <c:v>0.9</c:v>
                </c:pt>
                <c:pt idx="1">
                  <c:v>0.71</c:v>
                </c:pt>
                <c:pt idx="2">
                  <c:v>0.68</c:v>
                </c:pt>
                <c:pt idx="3">
                  <c:v>0.66</c:v>
                </c:pt>
                <c:pt idx="4">
                  <c:v>0.56000000000000005</c:v>
                </c:pt>
                <c:pt idx="5">
                  <c:v>0.5</c:v>
                </c:pt>
                <c:pt idx="6">
                  <c:v>0.49</c:v>
                </c:pt>
                <c:pt idx="7">
                  <c:v>0.49</c:v>
                </c:pt>
                <c:pt idx="8">
                  <c:v>0.43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72A-479D-99C2-787AEF536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532087"/>
        <c:axId val="1563321993"/>
      </c:barChart>
      <c:lineChart>
        <c:grouping val="standard"/>
        <c:varyColors val="1"/>
        <c:ser>
          <c:idx val="1"/>
          <c:order val="1"/>
          <c:tx>
            <c:v>América Latina</c:v>
          </c:tx>
          <c:spPr>
            <a:ln w="57150" cmpd="sng">
              <a:solidFill>
                <a:schemeClr val="accent2"/>
              </a:solidFill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3-272A-479D-99C2-787AEF536577}"/>
              </c:ext>
            </c:extLst>
          </c:dPt>
          <c:cat>
            <c:strRef>
              <c:f>'1'!$A$13:$A$21</c:f>
              <c:strCache>
                <c:ptCount val="9"/>
                <c:pt idx="0">
                  <c:v>Dinamarca</c:v>
                </c:pt>
                <c:pt idx="1">
                  <c:v>Uruguay</c:v>
                </c:pt>
                <c:pt idx="2">
                  <c:v>Costa Rica</c:v>
                </c:pt>
                <c:pt idx="3">
                  <c:v>Chile</c:v>
                </c:pt>
                <c:pt idx="4">
                  <c:v>Argentina</c:v>
                </c:pt>
                <c:pt idx="5">
                  <c:v>Brasil </c:v>
                </c:pt>
                <c:pt idx="6">
                  <c:v>Colombia </c:v>
                </c:pt>
                <c:pt idx="7">
                  <c:v>Perú</c:v>
                </c:pt>
                <c:pt idx="8">
                  <c:v>México </c:v>
                </c:pt>
              </c:strCache>
            </c:strRef>
          </c:cat>
          <c:val>
            <c:numRef>
              <c:f>'1'!$C$13:$C$21</c:f>
              <c:numCache>
                <c:formatCode>0.00</c:formatCode>
                <c:ptCount val="9"/>
                <c:pt idx="0">
                  <c:v>0.49117647058823527</c:v>
                </c:pt>
                <c:pt idx="1">
                  <c:v>0.49117647058823527</c:v>
                </c:pt>
                <c:pt idx="2">
                  <c:v>0.49117647058823527</c:v>
                </c:pt>
                <c:pt idx="3">
                  <c:v>0.49117647058823527</c:v>
                </c:pt>
                <c:pt idx="4">
                  <c:v>0.49117647058823527</c:v>
                </c:pt>
                <c:pt idx="5">
                  <c:v>0.49117647058823527</c:v>
                </c:pt>
                <c:pt idx="6">
                  <c:v>0.49117647058823527</c:v>
                </c:pt>
                <c:pt idx="7">
                  <c:v>0.49117647058823527</c:v>
                </c:pt>
                <c:pt idx="8">
                  <c:v>0.49117647058823527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2A-479D-99C2-787AEF536577}"/>
            </c:ext>
          </c:extLst>
        </c:ser>
        <c:ser>
          <c:idx val="2"/>
          <c:order val="2"/>
          <c:tx>
            <c:v>OCDE</c:v>
          </c:tx>
          <c:spPr>
            <a:ln w="57150" cmpd="sng">
              <a:solidFill>
                <a:srgbClr val="FFC002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'1'!$A$13:$A$21</c:f>
              <c:strCache>
                <c:ptCount val="9"/>
                <c:pt idx="0">
                  <c:v>Dinamarca</c:v>
                </c:pt>
                <c:pt idx="1">
                  <c:v>Uruguay</c:v>
                </c:pt>
                <c:pt idx="2">
                  <c:v>Costa Rica</c:v>
                </c:pt>
                <c:pt idx="3">
                  <c:v>Chile</c:v>
                </c:pt>
                <c:pt idx="4">
                  <c:v>Argentina</c:v>
                </c:pt>
                <c:pt idx="5">
                  <c:v>Brasil </c:v>
                </c:pt>
                <c:pt idx="6">
                  <c:v>Colombia </c:v>
                </c:pt>
                <c:pt idx="7">
                  <c:v>Perú</c:v>
                </c:pt>
                <c:pt idx="8">
                  <c:v>México </c:v>
                </c:pt>
              </c:strCache>
            </c:strRef>
          </c:cat>
          <c:val>
            <c:numRef>
              <c:f>'1'!$D$13:$D$21</c:f>
              <c:numCache>
                <c:formatCode>General</c:formatCode>
                <c:ptCount val="9"/>
                <c:pt idx="0">
                  <c:v>0.72799999999999998</c:v>
                </c:pt>
                <c:pt idx="1">
                  <c:v>0.72799999999999998</c:v>
                </c:pt>
                <c:pt idx="2">
                  <c:v>0.72799999999999998</c:v>
                </c:pt>
                <c:pt idx="3">
                  <c:v>0.72799999999999998</c:v>
                </c:pt>
                <c:pt idx="4">
                  <c:v>0.72799999999999998</c:v>
                </c:pt>
                <c:pt idx="5">
                  <c:v>0.72799999999999998</c:v>
                </c:pt>
                <c:pt idx="6">
                  <c:v>0.72799999999999998</c:v>
                </c:pt>
                <c:pt idx="7">
                  <c:v>0.72799999999999998</c:v>
                </c:pt>
                <c:pt idx="8">
                  <c:v>0.72799999999999998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2A-479D-99C2-787AEF536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532087"/>
        <c:axId val="1563321993"/>
      </c:lineChart>
      <c:catAx>
        <c:axId val="12975320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563321993"/>
        <c:crosses val="autoZero"/>
        <c:auto val="1"/>
        <c:lblAlgn val="ctr"/>
        <c:lblOffset val="100"/>
        <c:noMultiLvlLbl val="1"/>
      </c:catAx>
      <c:valAx>
        <c:axId val="15633219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29753208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7.4604779665699686E-2"/>
          <c:y val="4.9344531933508309E-2"/>
          <c:w val="0.85389473684210526"/>
          <c:h val="0.78941802274715656"/>
        </c:manualLayout>
      </c:layout>
      <c:barChart>
        <c:barDir val="col"/>
        <c:grouping val="clustered"/>
        <c:varyColors val="1"/>
        <c:ser>
          <c:idx val="0"/>
          <c:order val="0"/>
          <c:tx>
            <c:v>Población condenada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'10'!$A$14:$A$19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'10'!$B$14:$B$19</c:f>
              <c:numCache>
                <c:formatCode>General</c:formatCode>
                <c:ptCount val="6"/>
                <c:pt idx="0">
                  <c:v>114417</c:v>
                </c:pt>
                <c:pt idx="1">
                  <c:v>115961</c:v>
                </c:pt>
                <c:pt idx="2">
                  <c:v>116659</c:v>
                </c:pt>
                <c:pt idx="3">
                  <c:v>119870</c:v>
                </c:pt>
                <c:pt idx="4">
                  <c:v>114720</c:v>
                </c:pt>
                <c:pt idx="5">
                  <c:v>110287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9E7-43DF-8BA6-395BD74AA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075603"/>
        <c:axId val="2068856425"/>
      </c:barChart>
      <c:lineChart>
        <c:grouping val="standard"/>
        <c:varyColors val="0"/>
        <c:ser>
          <c:idx val="1"/>
          <c:order val="1"/>
          <c:tx>
            <c:v>Reincidencia carcelaria 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09E7-43DF-8BA6-395BD74AAC6C}"/>
              </c:ext>
            </c:extLst>
          </c:dPt>
          <c:dLbls>
            <c:dLbl>
              <c:idx val="3"/>
              <c:spPr/>
              <c:txPr>
                <a:bodyPr/>
                <a:lstStyle/>
                <a:p>
                  <a:pPr lvl="0">
                    <a:defRPr sz="900" b="0" i="0">
                      <a:latin typeface="+mn-lt"/>
                    </a:defRPr>
                  </a:pPr>
                  <a:endParaRPr lang="es-C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9E7-43DF-8BA6-395BD74AAC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'10'!$D$14:$D$19</c:f>
              <c:numCache>
                <c:formatCode>0.0%</c:formatCode>
                <c:ptCount val="6"/>
                <c:pt idx="0">
                  <c:v>0.16400000000000001</c:v>
                </c:pt>
                <c:pt idx="1">
                  <c:v>0.17399999999999999</c:v>
                </c:pt>
                <c:pt idx="2">
                  <c:v>0.18099999999999999</c:v>
                </c:pt>
                <c:pt idx="3">
                  <c:v>0.19500000000000001</c:v>
                </c:pt>
                <c:pt idx="4">
                  <c:v>0.19900000000000001</c:v>
                </c:pt>
                <c:pt idx="5">
                  <c:v>0.20399999999999999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7-43DF-8BA6-395BD74AA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09984"/>
        <c:axId val="999410816"/>
      </c:lineChart>
      <c:catAx>
        <c:axId val="17080756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068856425"/>
        <c:crosses val="autoZero"/>
        <c:auto val="1"/>
        <c:lblAlgn val="ctr"/>
        <c:lblOffset val="100"/>
        <c:noMultiLvlLbl val="1"/>
      </c:catAx>
      <c:valAx>
        <c:axId val="206885642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708075603"/>
        <c:crosses val="autoZero"/>
        <c:crossBetween val="between"/>
      </c:valAx>
      <c:valAx>
        <c:axId val="9994108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99409984"/>
        <c:crosses val="max"/>
        <c:crossBetween val="between"/>
      </c:valAx>
      <c:catAx>
        <c:axId val="99940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941081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Acción de Grupo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'2'!$A$13:$A$18</c:f>
              <c:strCache>
                <c:ptCount val="6"/>
                <c:pt idx="0">
                  <c:v>Bogotá</c:v>
                </c:pt>
                <c:pt idx="1">
                  <c:v>Oriental </c:v>
                </c:pt>
                <c:pt idx="2">
                  <c:v>Central</c:v>
                </c:pt>
                <c:pt idx="3">
                  <c:v>Pacífico</c:v>
                </c:pt>
                <c:pt idx="4">
                  <c:v>Caribe</c:v>
                </c:pt>
                <c:pt idx="5">
                  <c:v>Nacional </c:v>
                </c:pt>
              </c:strCache>
            </c:strRef>
          </c:cat>
          <c:val>
            <c:numRef>
              <c:f>'2'!$B$13:$B$18</c:f>
              <c:numCache>
                <c:formatCode>General</c:formatCode>
                <c:ptCount val="6"/>
                <c:pt idx="0">
                  <c:v>0.84</c:v>
                </c:pt>
                <c:pt idx="1">
                  <c:v>0.8</c:v>
                </c:pt>
                <c:pt idx="2">
                  <c:v>0.7</c:v>
                </c:pt>
                <c:pt idx="3">
                  <c:v>0.85</c:v>
                </c:pt>
                <c:pt idx="4">
                  <c:v>0.79</c:v>
                </c:pt>
                <c:pt idx="5">
                  <c:v>0.79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6F9-4F38-B813-20826240403F}"/>
            </c:ext>
          </c:extLst>
        </c:ser>
        <c:ser>
          <c:idx val="1"/>
          <c:order val="1"/>
          <c:tx>
            <c:v>Acción de Cumplimiento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'2'!$A$13:$A$18</c:f>
              <c:strCache>
                <c:ptCount val="6"/>
                <c:pt idx="0">
                  <c:v>Bogotá</c:v>
                </c:pt>
                <c:pt idx="1">
                  <c:v>Oriental </c:v>
                </c:pt>
                <c:pt idx="2">
                  <c:v>Central</c:v>
                </c:pt>
                <c:pt idx="3">
                  <c:v>Pacífico</c:v>
                </c:pt>
                <c:pt idx="4">
                  <c:v>Caribe</c:v>
                </c:pt>
                <c:pt idx="5">
                  <c:v>Nacional </c:v>
                </c:pt>
              </c:strCache>
            </c:strRef>
          </c:cat>
          <c:val>
            <c:numRef>
              <c:f>'2'!$C$13:$C$18</c:f>
              <c:numCache>
                <c:formatCode>General</c:formatCode>
                <c:ptCount val="6"/>
                <c:pt idx="0">
                  <c:v>0.78</c:v>
                </c:pt>
                <c:pt idx="1">
                  <c:v>0.77</c:v>
                </c:pt>
                <c:pt idx="2">
                  <c:v>0.66</c:v>
                </c:pt>
                <c:pt idx="3">
                  <c:v>0.82</c:v>
                </c:pt>
                <c:pt idx="4">
                  <c:v>0.79</c:v>
                </c:pt>
                <c:pt idx="5">
                  <c:v>0.76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6F9-4F38-B813-20826240403F}"/>
            </c:ext>
          </c:extLst>
        </c:ser>
        <c:ser>
          <c:idx val="2"/>
          <c:order val="2"/>
          <c:tx>
            <c:v>Acción Popular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'2'!$A$13:$A$18</c:f>
              <c:strCache>
                <c:ptCount val="6"/>
                <c:pt idx="0">
                  <c:v>Bogotá</c:v>
                </c:pt>
                <c:pt idx="1">
                  <c:v>Oriental </c:v>
                </c:pt>
                <c:pt idx="2">
                  <c:v>Central</c:v>
                </c:pt>
                <c:pt idx="3">
                  <c:v>Pacífico</c:v>
                </c:pt>
                <c:pt idx="4">
                  <c:v>Caribe</c:v>
                </c:pt>
                <c:pt idx="5">
                  <c:v>Nacional </c:v>
                </c:pt>
              </c:strCache>
            </c:strRef>
          </c:cat>
          <c:val>
            <c:numRef>
              <c:f>'2'!$D$13:$D$18</c:f>
              <c:numCache>
                <c:formatCode>General</c:formatCode>
                <c:ptCount val="6"/>
                <c:pt idx="0">
                  <c:v>0.62</c:v>
                </c:pt>
                <c:pt idx="1">
                  <c:v>0.6</c:v>
                </c:pt>
                <c:pt idx="2">
                  <c:v>0.55000000000000004</c:v>
                </c:pt>
                <c:pt idx="3">
                  <c:v>0.73</c:v>
                </c:pt>
                <c:pt idx="4">
                  <c:v>0.69</c:v>
                </c:pt>
                <c:pt idx="5">
                  <c:v>0.63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6F9-4F38-B813-20826240403F}"/>
            </c:ext>
          </c:extLst>
        </c:ser>
        <c:ser>
          <c:idx val="3"/>
          <c:order val="3"/>
          <c:tx>
            <c:v>Petición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'2'!$A$13:$A$18</c:f>
              <c:strCache>
                <c:ptCount val="6"/>
                <c:pt idx="0">
                  <c:v>Bogotá</c:v>
                </c:pt>
                <c:pt idx="1">
                  <c:v>Oriental </c:v>
                </c:pt>
                <c:pt idx="2">
                  <c:v>Central</c:v>
                </c:pt>
                <c:pt idx="3">
                  <c:v>Pacífico</c:v>
                </c:pt>
                <c:pt idx="4">
                  <c:v>Caribe</c:v>
                </c:pt>
                <c:pt idx="5">
                  <c:v>Nacional </c:v>
                </c:pt>
              </c:strCache>
            </c:strRef>
          </c:cat>
          <c:val>
            <c:numRef>
              <c:f>'2'!$E$13:$E$18</c:f>
              <c:numCache>
                <c:formatCode>General</c:formatCode>
                <c:ptCount val="6"/>
                <c:pt idx="0">
                  <c:v>0.15</c:v>
                </c:pt>
                <c:pt idx="1">
                  <c:v>0.26</c:v>
                </c:pt>
                <c:pt idx="2">
                  <c:v>0.25</c:v>
                </c:pt>
                <c:pt idx="3">
                  <c:v>0.37</c:v>
                </c:pt>
                <c:pt idx="4">
                  <c:v>0.31</c:v>
                </c:pt>
                <c:pt idx="5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66F9-4F38-B813-20826240403F}"/>
            </c:ext>
          </c:extLst>
        </c:ser>
        <c:ser>
          <c:idx val="4"/>
          <c:order val="4"/>
          <c:tx>
            <c:v>Acción de Tutela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'2'!$A$13:$A$18</c:f>
              <c:strCache>
                <c:ptCount val="6"/>
                <c:pt idx="0">
                  <c:v>Bogotá</c:v>
                </c:pt>
                <c:pt idx="1">
                  <c:v>Oriental </c:v>
                </c:pt>
                <c:pt idx="2">
                  <c:v>Central</c:v>
                </c:pt>
                <c:pt idx="3">
                  <c:v>Pacífico</c:v>
                </c:pt>
                <c:pt idx="4">
                  <c:v>Caribe</c:v>
                </c:pt>
                <c:pt idx="5">
                  <c:v>Nacional </c:v>
                </c:pt>
              </c:strCache>
            </c:strRef>
          </c:cat>
          <c:val>
            <c:numRef>
              <c:f>'2'!$F$13:$F$18</c:f>
              <c:numCache>
                <c:formatCode>General</c:formatCode>
                <c:ptCount val="6"/>
                <c:pt idx="0">
                  <c:v>0.16</c:v>
                </c:pt>
                <c:pt idx="1">
                  <c:v>0.23</c:v>
                </c:pt>
                <c:pt idx="2">
                  <c:v>0.19</c:v>
                </c:pt>
                <c:pt idx="3">
                  <c:v>0.28000000000000003</c:v>
                </c:pt>
                <c:pt idx="4">
                  <c:v>0.27</c:v>
                </c:pt>
                <c:pt idx="5">
                  <c:v>0.22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66F9-4F38-B813-208262404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623638"/>
        <c:axId val="536335245"/>
      </c:barChart>
      <c:catAx>
        <c:axId val="18616236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536335245"/>
        <c:crosses val="autoZero"/>
        <c:auto val="1"/>
        <c:lblAlgn val="ctr"/>
        <c:lblOffset val="100"/>
        <c:noMultiLvlLbl val="1"/>
      </c:catAx>
      <c:valAx>
        <c:axId val="5363352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86162363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20557461695187146"/>
          <c:y val="4.1431261770244823E-2"/>
          <c:w val="0.75612164441245666"/>
          <c:h val="0.81062740038851067"/>
        </c:manualLayout>
      </c:layout>
      <c:barChart>
        <c:barDir val="bar"/>
        <c:grouping val="percentStacked"/>
        <c:varyColors val="1"/>
        <c:ser>
          <c:idx val="0"/>
          <c:order val="0"/>
          <c:tx>
            <c:v>Insatisfechas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invertIfNegative val="1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'3'!$B$14:$B$28</c:f>
              <c:strCache>
                <c:ptCount val="15"/>
                <c:pt idx="0">
                  <c:v>Conflicto armado</c:v>
                </c:pt>
                <c:pt idx="1">
                  <c:v>Consumo</c:v>
                </c:pt>
                <c:pt idx="2">
                  <c:v>Delitos</c:v>
                </c:pt>
                <c:pt idx="3">
                  <c:v>Deudas</c:v>
                </c:pt>
                <c:pt idx="4">
                  <c:v>Educación</c:v>
                </c:pt>
                <c:pt idx="5">
                  <c:v>Entorno</c:v>
                </c:pt>
                <c:pt idx="6">
                  <c:v>Estado</c:v>
                </c:pt>
                <c:pt idx="7">
                  <c:v>Familiares</c:v>
                </c:pt>
                <c:pt idx="8">
                  <c:v>M.Ambiente</c:v>
                </c:pt>
                <c:pt idx="9">
                  <c:v>Propiedad</c:v>
                </c:pt>
                <c:pt idx="10">
                  <c:v>Salud</c:v>
                </c:pt>
                <c:pt idx="11">
                  <c:v>Servicios públicos</c:v>
                </c:pt>
                <c:pt idx="12">
                  <c:v>Trabajo</c:v>
                </c:pt>
                <c:pt idx="13">
                  <c:v>Trato discriminatorio</c:v>
                </c:pt>
                <c:pt idx="14">
                  <c:v>Vivenda</c:v>
                </c:pt>
              </c:strCache>
            </c:strRef>
          </c:cat>
          <c:val>
            <c:numRef>
              <c:f>'3'!$C$14:$C$28</c:f>
              <c:numCache>
                <c:formatCode>General</c:formatCode>
                <c:ptCount val="15"/>
                <c:pt idx="0">
                  <c:v>0.89</c:v>
                </c:pt>
                <c:pt idx="1">
                  <c:v>0.63</c:v>
                </c:pt>
                <c:pt idx="2">
                  <c:v>0.85</c:v>
                </c:pt>
                <c:pt idx="3">
                  <c:v>0.78</c:v>
                </c:pt>
                <c:pt idx="4">
                  <c:v>0.72</c:v>
                </c:pt>
                <c:pt idx="5">
                  <c:v>0.86</c:v>
                </c:pt>
                <c:pt idx="6">
                  <c:v>0.7</c:v>
                </c:pt>
                <c:pt idx="7">
                  <c:v>0.72</c:v>
                </c:pt>
                <c:pt idx="8">
                  <c:v>0.93</c:v>
                </c:pt>
                <c:pt idx="9">
                  <c:v>0.79</c:v>
                </c:pt>
                <c:pt idx="10">
                  <c:v>0.72</c:v>
                </c:pt>
                <c:pt idx="11">
                  <c:v>0.73</c:v>
                </c:pt>
                <c:pt idx="12">
                  <c:v>0.73</c:v>
                </c:pt>
                <c:pt idx="13">
                  <c:v>0.82</c:v>
                </c:pt>
                <c:pt idx="14">
                  <c:v>0.77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D6E-425F-A0E7-34BCE1EFDC19}"/>
            </c:ext>
          </c:extLst>
        </c:ser>
        <c:ser>
          <c:idx val="1"/>
          <c:order val="1"/>
          <c:tx>
            <c:v>Satisfechas</c:v>
          </c:tx>
          <c:spPr>
            <a:solidFill>
              <a:srgbClr val="0070C0"/>
            </a:solidFill>
            <a:ln cmpd="sng">
              <a:solidFill>
                <a:srgbClr val="000000"/>
              </a:solidFill>
            </a:ln>
          </c:spPr>
          <c:invertIfNegative val="1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'3'!$B$14:$B$28</c:f>
              <c:strCache>
                <c:ptCount val="15"/>
                <c:pt idx="0">
                  <c:v>Conflicto armado</c:v>
                </c:pt>
                <c:pt idx="1">
                  <c:v>Consumo</c:v>
                </c:pt>
                <c:pt idx="2">
                  <c:v>Delitos</c:v>
                </c:pt>
                <c:pt idx="3">
                  <c:v>Deudas</c:v>
                </c:pt>
                <c:pt idx="4">
                  <c:v>Educación</c:v>
                </c:pt>
                <c:pt idx="5">
                  <c:v>Entorno</c:v>
                </c:pt>
                <c:pt idx="6">
                  <c:v>Estado</c:v>
                </c:pt>
                <c:pt idx="7">
                  <c:v>Familiares</c:v>
                </c:pt>
                <c:pt idx="8">
                  <c:v>M.Ambiente</c:v>
                </c:pt>
                <c:pt idx="9">
                  <c:v>Propiedad</c:v>
                </c:pt>
                <c:pt idx="10">
                  <c:v>Salud</c:v>
                </c:pt>
                <c:pt idx="11">
                  <c:v>Servicios públicos</c:v>
                </c:pt>
                <c:pt idx="12">
                  <c:v>Trabajo</c:v>
                </c:pt>
                <c:pt idx="13">
                  <c:v>Trato discriminatorio</c:v>
                </c:pt>
                <c:pt idx="14">
                  <c:v>Vivenda</c:v>
                </c:pt>
              </c:strCache>
            </c:strRef>
          </c:cat>
          <c:val>
            <c:numRef>
              <c:f>'3'!$D$14:$D$28</c:f>
              <c:numCache>
                <c:formatCode>General</c:formatCode>
                <c:ptCount val="15"/>
                <c:pt idx="0">
                  <c:v>0.11</c:v>
                </c:pt>
                <c:pt idx="1">
                  <c:v>0.37</c:v>
                </c:pt>
                <c:pt idx="2">
                  <c:v>0.15</c:v>
                </c:pt>
                <c:pt idx="3">
                  <c:v>0.22</c:v>
                </c:pt>
                <c:pt idx="4">
                  <c:v>0.28000000000000003</c:v>
                </c:pt>
                <c:pt idx="5">
                  <c:v>0.14000000000000001</c:v>
                </c:pt>
                <c:pt idx="6">
                  <c:v>0.3</c:v>
                </c:pt>
                <c:pt idx="7">
                  <c:v>0.28000000000000003</c:v>
                </c:pt>
                <c:pt idx="8">
                  <c:v>7.0000000000000007E-2</c:v>
                </c:pt>
                <c:pt idx="9">
                  <c:v>0.21</c:v>
                </c:pt>
                <c:pt idx="10">
                  <c:v>0.28000000000000003</c:v>
                </c:pt>
                <c:pt idx="11">
                  <c:v>0.27</c:v>
                </c:pt>
                <c:pt idx="12">
                  <c:v>0.27</c:v>
                </c:pt>
                <c:pt idx="13">
                  <c:v>0.18</c:v>
                </c:pt>
                <c:pt idx="14">
                  <c:v>0.23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D6E-425F-A0E7-34BCE1EFD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4780357"/>
        <c:axId val="1261738898"/>
      </c:barChart>
      <c:catAx>
        <c:axId val="189478035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61738898"/>
        <c:crosses val="autoZero"/>
        <c:auto val="1"/>
        <c:lblAlgn val="ctr"/>
        <c:lblOffset val="100"/>
        <c:noMultiLvlLbl val="1"/>
      </c:catAx>
      <c:valAx>
        <c:axId val="12617388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CO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1894780357"/>
        <c:crosses val="max"/>
        <c:crossBetween val="between"/>
      </c:valAx>
    </c:plotArea>
    <c:legend>
      <c:legendPos val="b"/>
      <c:overlay val="0"/>
    </c:legend>
    <c:plotVisOnly val="1"/>
    <c:dispBlanksAs val="zero"/>
    <c:showDLblsOverMax val="1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8.3038230768821233E-2"/>
          <c:y val="5.8344200187646231E-2"/>
          <c:w val="0.87386955433816216"/>
          <c:h val="0.81384544126554315"/>
        </c:manualLayout>
      </c:layout>
      <c:barChart>
        <c:barDir val="col"/>
        <c:grouping val="clustered"/>
        <c:varyColors val="1"/>
        <c:ser>
          <c:idx val="0"/>
          <c:order val="0"/>
          <c:tx>
            <c:v>Ingresos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'4'!$A$15:$A$26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'4'!$B$15:$B$26</c:f>
              <c:numCache>
                <c:formatCode>General</c:formatCode>
                <c:ptCount val="12"/>
                <c:pt idx="0">
                  <c:v>2426938</c:v>
                </c:pt>
                <c:pt idx="1">
                  <c:v>2684094</c:v>
                </c:pt>
                <c:pt idx="2">
                  <c:v>2820229</c:v>
                </c:pt>
                <c:pt idx="3">
                  <c:v>2656779</c:v>
                </c:pt>
                <c:pt idx="4">
                  <c:v>2647245</c:v>
                </c:pt>
                <c:pt idx="5">
                  <c:v>3152339</c:v>
                </c:pt>
                <c:pt idx="6">
                  <c:v>2647666</c:v>
                </c:pt>
                <c:pt idx="7">
                  <c:v>2717444</c:v>
                </c:pt>
                <c:pt idx="8">
                  <c:v>2723771</c:v>
                </c:pt>
                <c:pt idx="9">
                  <c:v>2831240</c:v>
                </c:pt>
                <c:pt idx="10">
                  <c:v>1897244</c:v>
                </c:pt>
                <c:pt idx="11">
                  <c:v>2436759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404-450A-AC2A-06B6EAC01651}"/>
            </c:ext>
          </c:extLst>
        </c:ser>
        <c:ser>
          <c:idx val="1"/>
          <c:order val="1"/>
          <c:tx>
            <c:v>Egresos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'4'!$A$15:$A$26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'4'!$C$15:$C$26</c:f>
              <c:numCache>
                <c:formatCode>General</c:formatCode>
                <c:ptCount val="12"/>
                <c:pt idx="0">
                  <c:v>2264467</c:v>
                </c:pt>
                <c:pt idx="1">
                  <c:v>2288196</c:v>
                </c:pt>
                <c:pt idx="2">
                  <c:v>2371286</c:v>
                </c:pt>
                <c:pt idx="3">
                  <c:v>2646903</c:v>
                </c:pt>
                <c:pt idx="4">
                  <c:v>2452671</c:v>
                </c:pt>
                <c:pt idx="5">
                  <c:v>2603282</c:v>
                </c:pt>
                <c:pt idx="6">
                  <c:v>2036849</c:v>
                </c:pt>
                <c:pt idx="7">
                  <c:v>2165848</c:v>
                </c:pt>
                <c:pt idx="8">
                  <c:v>2249181</c:v>
                </c:pt>
                <c:pt idx="9">
                  <c:v>2377526</c:v>
                </c:pt>
                <c:pt idx="10">
                  <c:v>1521088</c:v>
                </c:pt>
                <c:pt idx="11">
                  <c:v>1914407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404-450A-AC2A-06B6EAC01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278481"/>
        <c:axId val="1480534391"/>
      </c:barChart>
      <c:lineChart>
        <c:grouping val="standard"/>
        <c:varyColors val="0"/>
        <c:ser>
          <c:idx val="2"/>
          <c:order val="2"/>
          <c:tx>
            <c:v>IEP (eje derecho)</c:v>
          </c:tx>
          <c:spPr>
            <a:ln w="28575" cmpd="sng">
              <a:solidFill>
                <a:srgbClr val="33CCCC">
                  <a:alpha val="100000"/>
                </a:srgbClr>
              </a:solidFill>
            </a:ln>
          </c:spPr>
          <c:marker>
            <c:symbol val="circle"/>
            <c:size val="5"/>
            <c:spPr>
              <a:solidFill>
                <a:srgbClr val="33CCCC">
                  <a:alpha val="100000"/>
                </a:srgbClr>
              </a:solidFill>
              <a:ln cmpd="sng">
                <a:solidFill>
                  <a:srgbClr val="33CCCC">
                    <a:alpha val="100000"/>
                  </a:srgb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'4'!$A$15:$A$26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'4'!$E$15:$E$26</c:f>
              <c:numCache>
                <c:formatCode>0%</c:formatCode>
                <c:ptCount val="12"/>
                <c:pt idx="0">
                  <c:v>0.933055150152167</c:v>
                </c:pt>
                <c:pt idx="1">
                  <c:v>0.85250218509485887</c:v>
                </c:pt>
                <c:pt idx="2">
                  <c:v>0.84081328147466039</c:v>
                </c:pt>
                <c:pt idx="3">
                  <c:v>0.99628271677847502</c:v>
                </c:pt>
                <c:pt idx="4">
                  <c:v>0.92649943620632014</c:v>
                </c:pt>
                <c:pt idx="5">
                  <c:v>0.82582552193783731</c:v>
                </c:pt>
                <c:pt idx="6">
                  <c:v>0.7692998286037589</c:v>
                </c:pt>
                <c:pt idx="7">
                  <c:v>0.79701660825393272</c:v>
                </c:pt>
                <c:pt idx="8">
                  <c:v>0.82575994824821908</c:v>
                </c:pt>
                <c:pt idx="9">
                  <c:v>0.83974724855540328</c:v>
                </c:pt>
                <c:pt idx="10">
                  <c:v>0.80173557012171337</c:v>
                </c:pt>
                <c:pt idx="11">
                  <c:v>0.78563657710918477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4-450A-AC2A-06B6EAC01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307990"/>
        <c:axId val="551705522"/>
      </c:lineChart>
      <c:catAx>
        <c:axId val="7742784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480534391"/>
        <c:crosses val="autoZero"/>
        <c:auto val="1"/>
        <c:lblAlgn val="ctr"/>
        <c:lblOffset val="100"/>
        <c:noMultiLvlLbl val="1"/>
      </c:catAx>
      <c:valAx>
        <c:axId val="148053439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774278481"/>
        <c:crosses val="autoZero"/>
        <c:crossBetween val="between"/>
      </c:valAx>
      <c:catAx>
        <c:axId val="142730799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51705522"/>
        <c:crosses val="autoZero"/>
        <c:auto val="1"/>
        <c:lblAlgn val="ctr"/>
        <c:lblOffset val="100"/>
        <c:noMultiLvlLbl val="1"/>
      </c:catAx>
      <c:valAx>
        <c:axId val="55170552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427307990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9.6110531252522391E-2"/>
          <c:y val="4.3912175648702596E-2"/>
          <c:w val="0.88833626973722668"/>
          <c:h val="0.79529570779700431"/>
        </c:manualLayout>
      </c:layout>
      <c:barChart>
        <c:barDir val="col"/>
        <c:grouping val="clustered"/>
        <c:varyColors val="1"/>
        <c:ser>
          <c:idx val="0"/>
          <c:order val="0"/>
          <c:tx>
            <c:v>Ingresos a la rama judicial 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'5'!$A$16:$A$24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'5'!$B$16:$B$24</c:f>
              <c:numCache>
                <c:formatCode>General</c:formatCode>
                <c:ptCount val="9"/>
                <c:pt idx="0">
                  <c:v>2656779</c:v>
                </c:pt>
                <c:pt idx="1">
                  <c:v>2647245</c:v>
                </c:pt>
                <c:pt idx="2">
                  <c:v>3152339</c:v>
                </c:pt>
                <c:pt idx="3">
                  <c:v>2647666</c:v>
                </c:pt>
                <c:pt idx="4">
                  <c:v>2717444</c:v>
                </c:pt>
                <c:pt idx="5">
                  <c:v>2723771</c:v>
                </c:pt>
                <c:pt idx="6">
                  <c:v>2831240</c:v>
                </c:pt>
                <c:pt idx="7">
                  <c:v>1897244</c:v>
                </c:pt>
                <c:pt idx="8">
                  <c:v>2436759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102-4DDB-B7DA-01F7911D7D7F}"/>
            </c:ext>
          </c:extLst>
        </c:ser>
        <c:ser>
          <c:idx val="1"/>
          <c:order val="1"/>
          <c:tx>
            <c:v>Solicitudes de conciliación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'5'!$A$16:$A$24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'5'!$C$16:$C$24</c:f>
              <c:numCache>
                <c:formatCode>General</c:formatCode>
                <c:ptCount val="9"/>
                <c:pt idx="0">
                  <c:v>103106</c:v>
                </c:pt>
                <c:pt idx="1">
                  <c:v>116297</c:v>
                </c:pt>
                <c:pt idx="2">
                  <c:v>102494</c:v>
                </c:pt>
                <c:pt idx="3">
                  <c:v>93164</c:v>
                </c:pt>
                <c:pt idx="4">
                  <c:v>124526</c:v>
                </c:pt>
                <c:pt idx="5">
                  <c:v>165209</c:v>
                </c:pt>
                <c:pt idx="6">
                  <c:v>172475</c:v>
                </c:pt>
                <c:pt idx="7">
                  <c:v>98015</c:v>
                </c:pt>
                <c:pt idx="8">
                  <c:v>126596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102-4DDB-B7DA-01F7911D7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882341"/>
        <c:axId val="1148254666"/>
      </c:barChart>
      <c:lineChart>
        <c:grouping val="standard"/>
        <c:varyColors val="0"/>
        <c:ser>
          <c:idx val="2"/>
          <c:order val="2"/>
          <c:tx>
            <c:v>Conciliaciones como porcentaje del total de ingresos a la Rama Judicial (eje derecho)</c:v>
          </c:tx>
          <c:spPr>
            <a:ln w="28575" cmpd="sng"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'5'!$A$16:$A$24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'5'!$D$16:$D$24</c:f>
              <c:numCache>
                <c:formatCode>General</c:formatCode>
                <c:ptCount val="9"/>
                <c:pt idx="0">
                  <c:v>3.8808647614272773E-2</c:v>
                </c:pt>
                <c:pt idx="1">
                  <c:v>4.3931332385177796E-2</c:v>
                </c:pt>
                <c:pt idx="2">
                  <c:v>3.2513635113482403E-2</c:v>
                </c:pt>
                <c:pt idx="3">
                  <c:v>3.5187217723081386E-2</c:v>
                </c:pt>
                <c:pt idx="4">
                  <c:v>4.58246793678177E-2</c:v>
                </c:pt>
                <c:pt idx="5">
                  <c:v>6.065451170454491E-2</c:v>
                </c:pt>
                <c:pt idx="6">
                  <c:v>6.0918537460617962E-2</c:v>
                </c:pt>
                <c:pt idx="7">
                  <c:v>5.1661778875041905E-2</c:v>
                </c:pt>
                <c:pt idx="8">
                  <c:v>5.1952614107509197E-2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02-4DDB-B7DA-01F7911D7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79424"/>
        <c:axId val="846862368"/>
      </c:lineChart>
      <c:catAx>
        <c:axId val="18508823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148254666"/>
        <c:crosses val="autoZero"/>
        <c:auto val="1"/>
        <c:lblAlgn val="ctr"/>
        <c:lblOffset val="100"/>
        <c:noMultiLvlLbl val="1"/>
      </c:catAx>
      <c:valAx>
        <c:axId val="114825466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850882341"/>
        <c:crosses val="autoZero"/>
        <c:crossBetween val="between"/>
      </c:valAx>
      <c:valAx>
        <c:axId val="846862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46879424"/>
        <c:crosses val="max"/>
        <c:crossBetween val="between"/>
      </c:valAx>
      <c:catAx>
        <c:axId val="84687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86236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303016470767242E-2"/>
          <c:y val="3.6850911552272769E-2"/>
          <c:w val="0.92598361798978024"/>
          <c:h val="0.806288280762547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'6'!$D$12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'6'!$A$13:$B$18</c:f>
              <c:multiLvlStrCache>
                <c:ptCount val="6"/>
                <c:lvl>
                  <c:pt idx="0">
                    <c:v>Consejos seccionales de la judicatura</c:v>
                  </c:pt>
                  <c:pt idx="1">
                    <c:v>Salas Disciplinarias</c:v>
                  </c:pt>
                  <c:pt idx="2">
                    <c:v>Tribunales Administrativos</c:v>
                  </c:pt>
                  <c:pt idx="3">
                    <c:v>Tribunales Superiores</c:v>
                  </c:pt>
                  <c:pt idx="4">
                    <c:v>Jurisdicción Ordinaria</c:v>
                  </c:pt>
                  <c:pt idx="5">
                    <c:v>Jurisdicción Contenciosa</c:v>
                  </c:pt>
                </c:lvl>
                <c:lvl>
                  <c:pt idx="0">
                    <c:v>Magistrados</c:v>
                  </c:pt>
                  <c:pt idx="4">
                    <c:v>Jueces</c:v>
                  </c:pt>
                </c:lvl>
              </c:multiLvlStrCache>
            </c:multiLvlStrRef>
          </c:cat>
          <c:val>
            <c:numRef>
              <c:f>'6'!$D$13:$D$18</c:f>
              <c:numCache>
                <c:formatCode>0.0%</c:formatCode>
                <c:ptCount val="6"/>
                <c:pt idx="0">
                  <c:v>0.96079999999999999</c:v>
                </c:pt>
                <c:pt idx="1">
                  <c:v>1</c:v>
                </c:pt>
                <c:pt idx="2">
                  <c:v>0.94889999999999997</c:v>
                </c:pt>
                <c:pt idx="3">
                  <c:v>0.96830000000000005</c:v>
                </c:pt>
                <c:pt idx="4">
                  <c:v>0.68679999999999997</c:v>
                </c:pt>
                <c:pt idx="5">
                  <c:v>0.78359999999999996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F-4F2C-9649-065E096D2BF9}"/>
            </c:ext>
          </c:extLst>
        </c:ser>
        <c:ser>
          <c:idx val="2"/>
          <c:order val="1"/>
          <c:tx>
            <c:strRef>
              <c:f>'6'!$E$12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'6'!$A$13:$B$18</c:f>
              <c:multiLvlStrCache>
                <c:ptCount val="6"/>
                <c:lvl>
                  <c:pt idx="0">
                    <c:v>Consejos seccionales de la judicatura</c:v>
                  </c:pt>
                  <c:pt idx="1">
                    <c:v>Salas Disciplinarias</c:v>
                  </c:pt>
                  <c:pt idx="2">
                    <c:v>Tribunales Administrativos</c:v>
                  </c:pt>
                  <c:pt idx="3">
                    <c:v>Tribunales Superiores</c:v>
                  </c:pt>
                  <c:pt idx="4">
                    <c:v>Jurisdicción Ordinaria</c:v>
                  </c:pt>
                  <c:pt idx="5">
                    <c:v>Jurisdicción Contenciosa</c:v>
                  </c:pt>
                </c:lvl>
                <c:lvl>
                  <c:pt idx="0">
                    <c:v>Magistrados</c:v>
                  </c:pt>
                  <c:pt idx="4">
                    <c:v>Jueces</c:v>
                  </c:pt>
                </c:lvl>
              </c:multiLvlStrCache>
            </c:multiLvlStrRef>
          </c:cat>
          <c:val>
            <c:numRef>
              <c:f>'6'!$E$13:$E$18</c:f>
              <c:numCache>
                <c:formatCode>0.0%</c:formatCode>
                <c:ptCount val="6"/>
                <c:pt idx="0">
                  <c:v>1</c:v>
                </c:pt>
                <c:pt idx="1">
                  <c:v>0.9194</c:v>
                </c:pt>
                <c:pt idx="2">
                  <c:v>0.92310000000000003</c:v>
                </c:pt>
                <c:pt idx="3">
                  <c:v>0.95279999999999998</c:v>
                </c:pt>
                <c:pt idx="4">
                  <c:v>0.66520000000000001</c:v>
                </c:pt>
                <c:pt idx="5">
                  <c:v>0.755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EF-4F2C-9649-065E096D2BF9}"/>
            </c:ext>
          </c:extLst>
        </c:ser>
        <c:ser>
          <c:idx val="3"/>
          <c:order val="2"/>
          <c:tx>
            <c:strRef>
              <c:f>'6'!$F$12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'6'!$A$13:$B$18</c:f>
              <c:multiLvlStrCache>
                <c:ptCount val="6"/>
                <c:lvl>
                  <c:pt idx="0">
                    <c:v>Consejos seccionales de la judicatura</c:v>
                  </c:pt>
                  <c:pt idx="1">
                    <c:v>Salas Disciplinarias</c:v>
                  </c:pt>
                  <c:pt idx="2">
                    <c:v>Tribunales Administrativos</c:v>
                  </c:pt>
                  <c:pt idx="3">
                    <c:v>Tribunales Superiores</c:v>
                  </c:pt>
                  <c:pt idx="4">
                    <c:v>Jurisdicción Ordinaria</c:v>
                  </c:pt>
                  <c:pt idx="5">
                    <c:v>Jurisdicción Contenciosa</c:v>
                  </c:pt>
                </c:lvl>
                <c:lvl>
                  <c:pt idx="0">
                    <c:v>Magistrados</c:v>
                  </c:pt>
                  <c:pt idx="4">
                    <c:v>Jueces</c:v>
                  </c:pt>
                </c:lvl>
              </c:multiLvlStrCache>
            </c:multiLvlStrRef>
          </c:cat>
          <c:val>
            <c:numRef>
              <c:f>'6'!$F$13:$F$18</c:f>
              <c:numCache>
                <c:formatCode>0.0%</c:formatCode>
                <c:ptCount val="6"/>
                <c:pt idx="0">
                  <c:v>0.92159999999999997</c:v>
                </c:pt>
                <c:pt idx="1">
                  <c:v>0.9677</c:v>
                </c:pt>
                <c:pt idx="2">
                  <c:v>0.90110000000000001</c:v>
                </c:pt>
                <c:pt idx="3">
                  <c:v>0.95279999999999998</c:v>
                </c:pt>
                <c:pt idx="4">
                  <c:v>0.63919999999999999</c:v>
                </c:pt>
                <c:pt idx="5">
                  <c:v>0.74580000000000002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EF-4F2C-9649-065E096D2B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93278816"/>
        <c:axId val="993279648"/>
      </c:barChart>
      <c:catAx>
        <c:axId val="99327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3279648"/>
        <c:crosses val="autoZero"/>
        <c:auto val="1"/>
        <c:lblAlgn val="ctr"/>
        <c:lblOffset val="100"/>
        <c:noMultiLvlLbl val="0"/>
      </c:catAx>
      <c:valAx>
        <c:axId val="99327964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327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7.7670546474343266E-2"/>
          <c:y val="3.6036036036036036E-2"/>
          <c:w val="0.90209967216115428"/>
          <c:h val="0.82442611520212239"/>
        </c:manualLayout>
      </c:layout>
      <c:barChart>
        <c:barDir val="col"/>
        <c:grouping val="stacked"/>
        <c:varyColors val="1"/>
        <c:ser>
          <c:idx val="0"/>
          <c:order val="0"/>
          <c:tx>
            <c:v>No confia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'7'!$A$14:$A$20</c:f>
              <c:strCache>
                <c:ptCount val="7"/>
                <c:pt idx="0">
                  <c:v>Fuerzas militares</c:v>
                </c:pt>
                <c:pt idx="1">
                  <c:v>Jueces y magistrados</c:v>
                </c:pt>
                <c:pt idx="2">
                  <c:v>Congreso de la República</c:v>
                </c:pt>
                <c:pt idx="3">
                  <c:v>Partidos políticos</c:v>
                </c:pt>
                <c:pt idx="4">
                  <c:v>Defensoría del pueblo</c:v>
                </c:pt>
                <c:pt idx="5">
                  <c:v>Fisalía General de la Nación</c:v>
                </c:pt>
                <c:pt idx="6">
                  <c:v>Presidente de la Republica</c:v>
                </c:pt>
              </c:strCache>
            </c:strRef>
          </c:cat>
          <c:val>
            <c:numRef>
              <c:f>'7'!$B$14:$B$20</c:f>
              <c:numCache>
                <c:formatCode>0.0%</c:formatCode>
                <c:ptCount val="7"/>
                <c:pt idx="0">
                  <c:v>0.375</c:v>
                </c:pt>
                <c:pt idx="1">
                  <c:v>0.53500000000000003</c:v>
                </c:pt>
                <c:pt idx="2">
                  <c:v>0.58799999999999997</c:v>
                </c:pt>
                <c:pt idx="3">
                  <c:v>0.62</c:v>
                </c:pt>
                <c:pt idx="4">
                  <c:v>0.41799999999999998</c:v>
                </c:pt>
                <c:pt idx="5">
                  <c:v>0.46700000000000003</c:v>
                </c:pt>
                <c:pt idx="6">
                  <c:v>0.503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B21-4525-A1C3-0A15FFE5B66E}"/>
            </c:ext>
          </c:extLst>
        </c:ser>
        <c:ser>
          <c:idx val="1"/>
          <c:order val="1"/>
          <c:tx>
            <c:v>Ni mucho ni poco</c:v>
          </c:tx>
          <c:spPr>
            <a:solidFill>
              <a:srgbClr val="00B0F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'7'!$A$14:$A$20</c:f>
              <c:strCache>
                <c:ptCount val="7"/>
                <c:pt idx="0">
                  <c:v>Fuerzas militares</c:v>
                </c:pt>
                <c:pt idx="1">
                  <c:v>Jueces y magistrados</c:v>
                </c:pt>
                <c:pt idx="2">
                  <c:v>Congreso de la República</c:v>
                </c:pt>
                <c:pt idx="3">
                  <c:v>Partidos políticos</c:v>
                </c:pt>
                <c:pt idx="4">
                  <c:v>Defensoría del pueblo</c:v>
                </c:pt>
                <c:pt idx="5">
                  <c:v>Fisalía General de la Nación</c:v>
                </c:pt>
                <c:pt idx="6">
                  <c:v>Presidente de la Republica</c:v>
                </c:pt>
              </c:strCache>
            </c:strRef>
          </c:cat>
          <c:val>
            <c:numRef>
              <c:f>'7'!$C$14:$C$20</c:f>
              <c:numCache>
                <c:formatCode>0.0%</c:formatCode>
                <c:ptCount val="7"/>
                <c:pt idx="0">
                  <c:v>0.32700000000000001</c:v>
                </c:pt>
                <c:pt idx="1">
                  <c:v>0.311</c:v>
                </c:pt>
                <c:pt idx="2">
                  <c:v>0.26500000000000001</c:v>
                </c:pt>
                <c:pt idx="3">
                  <c:v>0.25900000000000001</c:v>
                </c:pt>
                <c:pt idx="4">
                  <c:v>0.34599999999999997</c:v>
                </c:pt>
                <c:pt idx="5">
                  <c:v>0.32900000000000001</c:v>
                </c:pt>
                <c:pt idx="6">
                  <c:v>0.28699999999999998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B21-4525-A1C3-0A15FFE5B66E}"/>
            </c:ext>
          </c:extLst>
        </c:ser>
        <c:ser>
          <c:idx val="2"/>
          <c:order val="2"/>
          <c:tx>
            <c:v>Confía mucho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'7'!$A$14:$A$20</c:f>
              <c:strCache>
                <c:ptCount val="7"/>
                <c:pt idx="0">
                  <c:v>Fuerzas militares</c:v>
                </c:pt>
                <c:pt idx="1">
                  <c:v>Jueces y magistrados</c:v>
                </c:pt>
                <c:pt idx="2">
                  <c:v>Congreso de la República</c:v>
                </c:pt>
                <c:pt idx="3">
                  <c:v>Partidos políticos</c:v>
                </c:pt>
                <c:pt idx="4">
                  <c:v>Defensoría del pueblo</c:v>
                </c:pt>
                <c:pt idx="5">
                  <c:v>Fisalía General de la Nación</c:v>
                </c:pt>
                <c:pt idx="6">
                  <c:v>Presidente de la Republica</c:v>
                </c:pt>
              </c:strCache>
            </c:strRef>
          </c:cat>
          <c:val>
            <c:numRef>
              <c:f>'7'!$D$14:$D$20</c:f>
              <c:numCache>
                <c:formatCode>0.0%</c:formatCode>
                <c:ptCount val="7"/>
                <c:pt idx="0">
                  <c:v>0.26800000000000002</c:v>
                </c:pt>
                <c:pt idx="1">
                  <c:v>0.112</c:v>
                </c:pt>
                <c:pt idx="2">
                  <c:v>0.106</c:v>
                </c:pt>
                <c:pt idx="3">
                  <c:v>8.5000000000000006E-2</c:v>
                </c:pt>
                <c:pt idx="4">
                  <c:v>0.189</c:v>
                </c:pt>
                <c:pt idx="5">
                  <c:v>0.16</c:v>
                </c:pt>
                <c:pt idx="6">
                  <c:v>0.17899999999999999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B21-4525-A1C3-0A15FFE5B66E}"/>
            </c:ext>
          </c:extLst>
        </c:ser>
        <c:ser>
          <c:idx val="3"/>
          <c:order val="3"/>
          <c:tx>
            <c:v>No sabe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'7'!$A$14:$A$20</c:f>
              <c:strCache>
                <c:ptCount val="7"/>
                <c:pt idx="0">
                  <c:v>Fuerzas militares</c:v>
                </c:pt>
                <c:pt idx="1">
                  <c:v>Jueces y magistrados</c:v>
                </c:pt>
                <c:pt idx="2">
                  <c:v>Congreso de la República</c:v>
                </c:pt>
                <c:pt idx="3">
                  <c:v>Partidos políticos</c:v>
                </c:pt>
                <c:pt idx="4">
                  <c:v>Defensoría del pueblo</c:v>
                </c:pt>
                <c:pt idx="5">
                  <c:v>Fisalía General de la Nación</c:v>
                </c:pt>
                <c:pt idx="6">
                  <c:v>Presidente de la Republica</c:v>
                </c:pt>
              </c:strCache>
            </c:strRef>
          </c:cat>
          <c:val>
            <c:numRef>
              <c:f>'7'!$E$14:$E$20</c:f>
              <c:numCache>
                <c:formatCode>0.0%</c:formatCode>
                <c:ptCount val="7"/>
                <c:pt idx="0">
                  <c:v>0.03</c:v>
                </c:pt>
                <c:pt idx="1">
                  <c:v>4.2999999999999997E-2</c:v>
                </c:pt>
                <c:pt idx="2">
                  <c:v>4.1000000000000002E-2</c:v>
                </c:pt>
                <c:pt idx="3">
                  <c:v>3.5999999999999997E-2</c:v>
                </c:pt>
                <c:pt idx="4">
                  <c:v>4.7E-2</c:v>
                </c:pt>
                <c:pt idx="5">
                  <c:v>4.3999999999999997E-2</c:v>
                </c:pt>
                <c:pt idx="6">
                  <c:v>3.1E-2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5B21-4525-A1C3-0A15FFE5B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8139208"/>
        <c:axId val="1963425885"/>
      </c:barChart>
      <c:catAx>
        <c:axId val="1738139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963425885"/>
        <c:crosses val="autoZero"/>
        <c:auto val="1"/>
        <c:lblAlgn val="ctr"/>
        <c:lblOffset val="100"/>
        <c:noMultiLvlLbl val="1"/>
      </c:catAx>
      <c:valAx>
        <c:axId val="1963425885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73813920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Indicador 2022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E4F0-47A3-B3FC-46FA1C6DFB5E}"/>
              </c:ext>
            </c:extLst>
          </c:dPt>
          <c:dPt>
            <c:idx val="8"/>
            <c:invertIfNegative val="1"/>
            <c:bubble3D val="0"/>
            <c:spPr>
              <a:solidFill>
                <a:srgbClr val="27B5E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4F0-47A3-B3FC-46FA1C6DFB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'8'!$A$13:$A$21</c:f>
              <c:strCache>
                <c:ptCount val="9"/>
                <c:pt idx="0">
                  <c:v>Islandia</c:v>
                </c:pt>
                <c:pt idx="1">
                  <c:v>Costa Rica</c:v>
                </c:pt>
                <c:pt idx="2">
                  <c:v>Uruguay</c:v>
                </c:pt>
                <c:pt idx="3">
                  <c:v>Chile</c:v>
                </c:pt>
                <c:pt idx="4">
                  <c:v>Argentina</c:v>
                </c:pt>
                <c:pt idx="5">
                  <c:v>Perú</c:v>
                </c:pt>
                <c:pt idx="6">
                  <c:v>Brasil </c:v>
                </c:pt>
                <c:pt idx="7">
                  <c:v>México </c:v>
                </c:pt>
                <c:pt idx="8">
                  <c:v>Colombia </c:v>
                </c:pt>
              </c:strCache>
            </c:strRef>
          </c:cat>
          <c:val>
            <c:numRef>
              <c:f>'8'!$B$13:$B$21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1.7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2.1</c:v>
                </c:pt>
                <c:pt idx="6">
                  <c:v>2.5</c:v>
                </c:pt>
                <c:pt idx="7">
                  <c:v>2.6</c:v>
                </c:pt>
                <c:pt idx="8">
                  <c:v>2.7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E4F0-47A3-B3FC-46FA1C6DF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424334"/>
        <c:axId val="1268104018"/>
      </c:barChart>
      <c:lineChart>
        <c:grouping val="standard"/>
        <c:varyColors val="1"/>
        <c:ser>
          <c:idx val="1"/>
          <c:order val="1"/>
          <c:tx>
            <c:v>América Latina</c:v>
          </c:tx>
          <c:spPr>
            <a:ln w="57150" cmpd="sng">
              <a:solidFill>
                <a:schemeClr val="accent2"/>
              </a:solidFill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4-E4F0-47A3-B3FC-46FA1C6DFB5E}"/>
              </c:ext>
            </c:extLst>
          </c:dPt>
          <c:cat>
            <c:strRef>
              <c:f>'8'!$A$13:$A$21</c:f>
              <c:strCache>
                <c:ptCount val="9"/>
                <c:pt idx="0">
                  <c:v>Islandia</c:v>
                </c:pt>
                <c:pt idx="1">
                  <c:v>Costa Rica</c:v>
                </c:pt>
                <c:pt idx="2">
                  <c:v>Uruguay</c:v>
                </c:pt>
                <c:pt idx="3">
                  <c:v>Chile</c:v>
                </c:pt>
                <c:pt idx="4">
                  <c:v>Argentina</c:v>
                </c:pt>
                <c:pt idx="5">
                  <c:v>Perú</c:v>
                </c:pt>
                <c:pt idx="6">
                  <c:v>Brasil </c:v>
                </c:pt>
                <c:pt idx="7">
                  <c:v>México </c:v>
                </c:pt>
                <c:pt idx="8">
                  <c:v>Colombia </c:v>
                </c:pt>
              </c:strCache>
            </c:strRef>
          </c:cat>
          <c:val>
            <c:numRef>
              <c:f>'8'!$C$13:$C$21</c:f>
              <c:numCache>
                <c:formatCode>0.00</c:formatCode>
                <c:ptCount val="9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F0-47A3-B3FC-46FA1C6DFB5E}"/>
            </c:ext>
          </c:extLst>
        </c:ser>
        <c:ser>
          <c:idx val="2"/>
          <c:order val="2"/>
          <c:tx>
            <c:v>OCDE</c:v>
          </c:tx>
          <c:spPr>
            <a:ln w="57150" cmpd="sng">
              <a:solidFill>
                <a:srgbClr val="FFC002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'8'!$A$13:$A$21</c:f>
              <c:strCache>
                <c:ptCount val="9"/>
                <c:pt idx="0">
                  <c:v>Islandia</c:v>
                </c:pt>
                <c:pt idx="1">
                  <c:v>Costa Rica</c:v>
                </c:pt>
                <c:pt idx="2">
                  <c:v>Uruguay</c:v>
                </c:pt>
                <c:pt idx="3">
                  <c:v>Chile</c:v>
                </c:pt>
                <c:pt idx="4">
                  <c:v>Argentina</c:v>
                </c:pt>
                <c:pt idx="5">
                  <c:v>Perú</c:v>
                </c:pt>
                <c:pt idx="6">
                  <c:v>Brasil </c:v>
                </c:pt>
                <c:pt idx="7">
                  <c:v>México </c:v>
                </c:pt>
                <c:pt idx="8">
                  <c:v>Colombia </c:v>
                </c:pt>
              </c:strCache>
            </c:strRef>
          </c:cat>
          <c:val>
            <c:numRef>
              <c:f>'8'!$D$13:$D$21</c:f>
              <c:numCache>
                <c:formatCode>General</c:formatCode>
                <c:ptCount val="9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F0-47A3-B3FC-46FA1C6DF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424334"/>
        <c:axId val="1268104018"/>
      </c:lineChart>
      <c:catAx>
        <c:axId val="12684243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268104018"/>
        <c:crosses val="autoZero"/>
        <c:auto val="1"/>
        <c:lblAlgn val="ctr"/>
        <c:lblOffset val="100"/>
        <c:noMultiLvlLbl val="1"/>
      </c:catAx>
      <c:valAx>
        <c:axId val="12681040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26842433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48057670076558E-2"/>
          <c:y val="2.7370478983382209E-2"/>
          <c:w val="0.92353799957830751"/>
          <c:h val="0.7138627742997117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'9'!$C$13</c:f>
              <c:strCache>
                <c:ptCount val="1"/>
                <c:pt idx="0">
                  <c:v>Percepción de inseguridad en 2021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'9'!$A$14:$A$26</c:f>
              <c:strCache>
                <c:ptCount val="13"/>
                <c:pt idx="0">
                  <c:v>Bogotá</c:v>
                </c:pt>
                <c:pt idx="1">
                  <c:v>Cúcuta</c:v>
                </c:pt>
                <c:pt idx="2">
                  <c:v>Cartagena </c:v>
                </c:pt>
                <c:pt idx="3">
                  <c:v>Pasto</c:v>
                </c:pt>
                <c:pt idx="4">
                  <c:v>Cali</c:v>
                </c:pt>
                <c:pt idx="5">
                  <c:v>Bucaramanga</c:v>
                </c:pt>
                <c:pt idx="6">
                  <c:v>Villavicencio</c:v>
                </c:pt>
                <c:pt idx="7">
                  <c:v>Barranquilla</c:v>
                </c:pt>
                <c:pt idx="8">
                  <c:v>Ibagué</c:v>
                </c:pt>
                <c:pt idx="9">
                  <c:v>Medellin</c:v>
                </c:pt>
                <c:pt idx="10">
                  <c:v>Montería </c:v>
                </c:pt>
                <c:pt idx="11">
                  <c:v>Pereira</c:v>
                </c:pt>
                <c:pt idx="12">
                  <c:v>Manizales </c:v>
                </c:pt>
              </c:strCache>
            </c:strRef>
          </c:cat>
          <c:val>
            <c:numRef>
              <c:f>'9'!$C$14:$C$26</c:f>
              <c:numCache>
                <c:formatCode>0.00%</c:formatCode>
                <c:ptCount val="13"/>
                <c:pt idx="0">
                  <c:v>0.77800000000000002</c:v>
                </c:pt>
                <c:pt idx="1">
                  <c:v>0.73499999999999999</c:v>
                </c:pt>
                <c:pt idx="2">
                  <c:v>0.72199999999999998</c:v>
                </c:pt>
                <c:pt idx="3">
                  <c:v>0.71599999999999997</c:v>
                </c:pt>
                <c:pt idx="4">
                  <c:v>0.68400000000000005</c:v>
                </c:pt>
                <c:pt idx="5">
                  <c:v>0.64600000000000002</c:v>
                </c:pt>
                <c:pt idx="6">
                  <c:v>0.49199999999999999</c:v>
                </c:pt>
                <c:pt idx="7">
                  <c:v>0.41899999999999998</c:v>
                </c:pt>
                <c:pt idx="8">
                  <c:v>0.36899999999999999</c:v>
                </c:pt>
                <c:pt idx="9">
                  <c:v>0.311</c:v>
                </c:pt>
                <c:pt idx="10">
                  <c:v>0.29299999999999998</c:v>
                </c:pt>
                <c:pt idx="11">
                  <c:v>0.191</c:v>
                </c:pt>
                <c:pt idx="12">
                  <c:v>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A-4FDB-87F1-23022C96E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35741952"/>
        <c:axId val="1135740704"/>
      </c:barChart>
      <c:lineChart>
        <c:grouping val="standard"/>
        <c:varyColors val="0"/>
        <c:ser>
          <c:idx val="0"/>
          <c:order val="0"/>
          <c:tx>
            <c:strRef>
              <c:f>'9'!$B$13</c:f>
              <c:strCache>
                <c:ptCount val="1"/>
                <c:pt idx="0">
                  <c:v>Percepción de inseguridad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'9'!$A$14:$A$26</c:f>
              <c:strCache>
                <c:ptCount val="13"/>
                <c:pt idx="0">
                  <c:v>Bogotá</c:v>
                </c:pt>
                <c:pt idx="1">
                  <c:v>Cúcuta</c:v>
                </c:pt>
                <c:pt idx="2">
                  <c:v>Cartagena </c:v>
                </c:pt>
                <c:pt idx="3">
                  <c:v>Pasto</c:v>
                </c:pt>
                <c:pt idx="4">
                  <c:v>Cali</c:v>
                </c:pt>
                <c:pt idx="5">
                  <c:v>Bucaramanga</c:v>
                </c:pt>
                <c:pt idx="6">
                  <c:v>Villavicencio</c:v>
                </c:pt>
                <c:pt idx="7">
                  <c:v>Barranquilla</c:v>
                </c:pt>
                <c:pt idx="8">
                  <c:v>Ibagué</c:v>
                </c:pt>
                <c:pt idx="9">
                  <c:v>Medellin</c:v>
                </c:pt>
                <c:pt idx="10">
                  <c:v>Montería </c:v>
                </c:pt>
                <c:pt idx="11">
                  <c:v>Pereira</c:v>
                </c:pt>
                <c:pt idx="12">
                  <c:v>Manizales </c:v>
                </c:pt>
              </c:strCache>
            </c:strRef>
          </c:cat>
          <c:val>
            <c:numRef>
              <c:f>'9'!$B$14:$B$26</c:f>
              <c:numCache>
                <c:formatCode>0.00%</c:formatCode>
                <c:ptCount val="13"/>
                <c:pt idx="0" formatCode="0%">
                  <c:v>0.69</c:v>
                </c:pt>
                <c:pt idx="1">
                  <c:v>0.71899999999999997</c:v>
                </c:pt>
                <c:pt idx="2">
                  <c:v>0.63</c:v>
                </c:pt>
                <c:pt idx="3">
                  <c:v>0.68600000000000005</c:v>
                </c:pt>
                <c:pt idx="4">
                  <c:v>0.65600000000000003</c:v>
                </c:pt>
                <c:pt idx="5">
                  <c:v>0.502</c:v>
                </c:pt>
                <c:pt idx="6">
                  <c:v>0.63100000000000001</c:v>
                </c:pt>
                <c:pt idx="7">
                  <c:v>0.41599999999999998</c:v>
                </c:pt>
                <c:pt idx="8">
                  <c:v>0.29199999999999998</c:v>
                </c:pt>
                <c:pt idx="9">
                  <c:v>0.312</c:v>
                </c:pt>
                <c:pt idx="10">
                  <c:v>0.28399999999999997</c:v>
                </c:pt>
                <c:pt idx="11">
                  <c:v>0.26700000000000002</c:v>
                </c:pt>
                <c:pt idx="12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A-4FDB-87F1-23022C96EE6B}"/>
            </c:ext>
          </c:extLst>
        </c:ser>
        <c:ser>
          <c:idx val="2"/>
          <c:order val="2"/>
          <c:tx>
            <c:strRef>
              <c:f>'9'!$D$13</c:f>
              <c:strCache>
                <c:ptCount val="1"/>
                <c:pt idx="0">
                  <c:v>Promedio nacional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'9'!$A$14:$A$26</c:f>
              <c:strCache>
                <c:ptCount val="13"/>
                <c:pt idx="0">
                  <c:v>Bogotá</c:v>
                </c:pt>
                <c:pt idx="1">
                  <c:v>Cúcuta</c:v>
                </c:pt>
                <c:pt idx="2">
                  <c:v>Cartagena </c:v>
                </c:pt>
                <c:pt idx="3">
                  <c:v>Pasto</c:v>
                </c:pt>
                <c:pt idx="4">
                  <c:v>Cali</c:v>
                </c:pt>
                <c:pt idx="5">
                  <c:v>Bucaramanga</c:v>
                </c:pt>
                <c:pt idx="6">
                  <c:v>Villavicencio</c:v>
                </c:pt>
                <c:pt idx="7">
                  <c:v>Barranquilla</c:v>
                </c:pt>
                <c:pt idx="8">
                  <c:v>Ibagué</c:v>
                </c:pt>
                <c:pt idx="9">
                  <c:v>Medellin</c:v>
                </c:pt>
                <c:pt idx="10">
                  <c:v>Montería </c:v>
                </c:pt>
                <c:pt idx="11">
                  <c:v>Pereira</c:v>
                </c:pt>
                <c:pt idx="12">
                  <c:v>Manizales </c:v>
                </c:pt>
              </c:strCache>
            </c:strRef>
          </c:cat>
          <c:val>
            <c:numRef>
              <c:f>'9'!$D$14:$D$26</c:f>
              <c:numCache>
                <c:formatCode>0%</c:formatCode>
                <c:ptCount val="13"/>
                <c:pt idx="0">
                  <c:v>0.44</c:v>
                </c:pt>
                <c:pt idx="1">
                  <c:v>0.44</c:v>
                </c:pt>
                <c:pt idx="2">
                  <c:v>0.44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0.44</c:v>
                </c:pt>
                <c:pt idx="8">
                  <c:v>0.44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A-4FDB-87F1-23022C96E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741952"/>
        <c:axId val="1135740704"/>
      </c:lineChart>
      <c:catAx>
        <c:axId val="113574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5740704"/>
        <c:crosses val="autoZero"/>
        <c:auto val="1"/>
        <c:lblAlgn val="ctr"/>
        <c:lblOffset val="100"/>
        <c:noMultiLvlLbl val="0"/>
      </c:catAx>
      <c:valAx>
        <c:axId val="1135740704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574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762000</xdr:colOff>
      <xdr:row>10</xdr:row>
      <xdr:rowOff>171450</xdr:rowOff>
    </xdr:from>
    <xdr:ext cx="8296275" cy="3390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02625" y="2089313"/>
          <a:ext cx="8286750" cy="33813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8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/>
            <a:t>Este gráfico no está disponible en su versión de Excel.</a:t>
          </a:r>
          <a:br>
            <a:rPr lang="en-US" sz="1100"/>
          </a:br>
          <a:br>
            <a:rPr lang="en-US" sz="1100"/>
          </a:br>
          <a:r>
            <a:rPr lang="en-US" sz="1100"/>
            <a:t>Si edita esta forma o guarda el libro en un formato de archivo diferente, el gráfico no se podrá utilizar.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476500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76500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5</xdr:col>
      <xdr:colOff>657225</xdr:colOff>
      <xdr:row>4</xdr:row>
      <xdr:rowOff>180974</xdr:rowOff>
    </xdr:from>
    <xdr:to>
      <xdr:col>16</xdr:col>
      <xdr:colOff>180975</xdr:colOff>
      <xdr:row>27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EE22520-BCD2-880E-0156-82CEDFA3A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628650</xdr:colOff>
      <xdr:row>10</xdr:row>
      <xdr:rowOff>19050</xdr:rowOff>
    </xdr:from>
    <xdr:ext cx="6562725" cy="3219450"/>
    <xdr:graphicFrame macro="">
      <xdr:nvGraphicFramePr>
        <xdr:cNvPr id="468754891" name="Chart 10">
          <a:extLst>
            <a:ext uri="{FF2B5EF4-FFF2-40B4-BE49-F238E27FC236}">
              <a16:creationId xmlns:a16="http://schemas.microsoft.com/office/drawing/2014/main" id="{00000000-0008-0000-0A00-0000CBA1F0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2476500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9</xdr:row>
      <xdr:rowOff>104775</xdr:rowOff>
    </xdr:from>
    <xdr:ext cx="5657850" cy="26098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517075" y="2475075"/>
          <a:ext cx="5657850" cy="26098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8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/>
            <a:t>Este gráfico no está disponible en su versión de Excel.</a:t>
          </a:r>
          <a:br>
            <a:rPr lang="en-US" sz="1100"/>
          </a:br>
          <a:br>
            <a:rPr lang="en-US" sz="1100"/>
          </a:br>
          <a:r>
            <a:rPr lang="en-US" sz="1100"/>
            <a:t>Si edita esta forma o guarda el libro en un formato de archivo diferente, el gráfico no se podrá utilizar.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54317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10</xdr:row>
      <xdr:rowOff>114300</xdr:rowOff>
    </xdr:from>
    <xdr:ext cx="8067675" cy="4524375"/>
    <xdr:graphicFrame macro="">
      <xdr:nvGraphicFramePr>
        <xdr:cNvPr id="1199434485" name="Chart 1">
          <a:extLst>
            <a:ext uri="{FF2B5EF4-FFF2-40B4-BE49-F238E27FC236}">
              <a16:creationId xmlns:a16="http://schemas.microsoft.com/office/drawing/2014/main" id="{00000000-0008-0000-0100-0000F5EA7D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2514600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9</xdr:row>
      <xdr:rowOff>85725</xdr:rowOff>
    </xdr:from>
    <xdr:ext cx="8382000" cy="4019550"/>
    <xdr:graphicFrame macro="">
      <xdr:nvGraphicFramePr>
        <xdr:cNvPr id="1312752157" name="Chart 2">
          <a:extLst>
            <a:ext uri="{FF2B5EF4-FFF2-40B4-BE49-F238E27FC236}">
              <a16:creationId xmlns:a16="http://schemas.microsoft.com/office/drawing/2014/main" id="{00000000-0008-0000-0200-00001D023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1</xdr:row>
      <xdr:rowOff>0</xdr:rowOff>
    </xdr:from>
    <xdr:ext cx="2533650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742950</xdr:colOff>
      <xdr:row>12</xdr:row>
      <xdr:rowOff>133349</xdr:rowOff>
    </xdr:from>
    <xdr:ext cx="8210550" cy="5219701"/>
    <xdr:graphicFrame macro="">
      <xdr:nvGraphicFramePr>
        <xdr:cNvPr id="872531915" name="Chart 3" title="Gráfico">
          <a:extLst>
            <a:ext uri="{FF2B5EF4-FFF2-40B4-BE49-F238E27FC236}">
              <a16:creationId xmlns:a16="http://schemas.microsoft.com/office/drawing/2014/main" id="{00000000-0008-0000-0300-0000CBC70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1</xdr:row>
      <xdr:rowOff>0</xdr:rowOff>
    </xdr:from>
    <xdr:ext cx="2343150" cy="476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11</xdr:row>
      <xdr:rowOff>0</xdr:rowOff>
    </xdr:from>
    <xdr:ext cx="9391650" cy="4895850"/>
    <xdr:graphicFrame macro="">
      <xdr:nvGraphicFramePr>
        <xdr:cNvPr id="1996576743" name="Chart 4" title="Gráfico">
          <a:extLst>
            <a:ext uri="{FF2B5EF4-FFF2-40B4-BE49-F238E27FC236}">
              <a16:creationId xmlns:a16="http://schemas.microsoft.com/office/drawing/2014/main" id="{00000000-0008-0000-0400-0000E7570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2476500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0</xdr:rowOff>
    </xdr:from>
    <xdr:ext cx="8982075" cy="4191000"/>
    <xdr:graphicFrame macro="">
      <xdr:nvGraphicFramePr>
        <xdr:cNvPr id="2113349522" name="Chart 5">
          <a:extLst>
            <a:ext uri="{FF2B5EF4-FFF2-40B4-BE49-F238E27FC236}">
              <a16:creationId xmlns:a16="http://schemas.microsoft.com/office/drawing/2014/main" id="{00000000-0008-0000-0500-00009227F7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2552700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76500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9</xdr:col>
      <xdr:colOff>161925</xdr:colOff>
      <xdr:row>3</xdr:row>
      <xdr:rowOff>104775</xdr:rowOff>
    </xdr:from>
    <xdr:to>
      <xdr:col>20</xdr:col>
      <xdr:colOff>409574</xdr:colOff>
      <xdr:row>30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38E5247-D97B-801F-13E0-DC1992A555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257175</xdr:colOff>
      <xdr:row>11</xdr:row>
      <xdr:rowOff>28575</xdr:rowOff>
    </xdr:from>
    <xdr:ext cx="7648575" cy="4410075"/>
    <xdr:graphicFrame macro="">
      <xdr:nvGraphicFramePr>
        <xdr:cNvPr id="1613148236" name="Chart 7">
          <a:extLst>
            <a:ext uri="{FF2B5EF4-FFF2-40B4-BE49-F238E27FC236}">
              <a16:creationId xmlns:a16="http://schemas.microsoft.com/office/drawing/2014/main" id="{00000000-0008-0000-0700-00004CB026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2495550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1123950</xdr:colOff>
      <xdr:row>9</xdr:row>
      <xdr:rowOff>0</xdr:rowOff>
    </xdr:from>
    <xdr:ext cx="8105775" cy="4524375"/>
    <xdr:graphicFrame macro="">
      <xdr:nvGraphicFramePr>
        <xdr:cNvPr id="46131054" name="Chart 8" title="Gráfico">
          <a:extLst>
            <a:ext uri="{FF2B5EF4-FFF2-40B4-BE49-F238E27FC236}">
              <a16:creationId xmlns:a16="http://schemas.microsoft.com/office/drawing/2014/main" id="{00000000-0008-0000-0800-00006EE7BF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2514600" cy="476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arilo/Hist&#243;rico/Documentos%20BC/Agosto%2027%202007/MIT/Stanford/BC%20Ofic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pite-my.sharepoint.com/personal/dcifuentes_compite_com_co/Documents/CPC/INC/Justicia/graficas%20y%20bases/Bases/World%20Justice%20Project/Rule%20of%20law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2005"/>
      <sheetName val="2006"/>
      <sheetName val="2007"/>
      <sheetName val="B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JP ROL Index 2020 Scores"/>
      <sheetName val="total"/>
      <sheetName val="ocde -LA"/>
      <sheetName val="INC 2020"/>
      <sheetName val="Rule of law 2020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0:E88">
  <tableColumns count="5">
    <tableColumn id="1" xr3:uid="{00000000-0010-0000-0000-000001000000}" name="País"/>
    <tableColumn id="2" xr3:uid="{00000000-0010-0000-0000-000002000000}" name="IGI 2020"/>
    <tableColumn id="3" xr3:uid="{00000000-0010-0000-0000-000003000000}" name="tipo"/>
    <tableColumn id="4" xr3:uid="{00000000-0010-0000-0000-000004000000}" name="IGI tipo"/>
    <tableColumn id="5" xr3:uid="{00000000-0010-0000-0000-000005000000}" name="rank"/>
  </tableColumns>
  <tableStyleInfo name="Mapa 1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dane.gov.co/index.php/estadisticas-por-tema/cultura/cultura-politica-encues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ramajudicial.gov.co/web/publicaciones/2020-202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dane.gov.co/index.php/estadisticas-por-tema/cultura/cultura-politica-encuesta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24" sqref="B24"/>
    </sheetView>
  </sheetViews>
  <sheetFormatPr baseColWidth="10" defaultColWidth="11.25" defaultRowHeight="15" customHeight="1" x14ac:dyDescent="0.25"/>
  <cols>
    <col min="1" max="26" width="10.7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2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2" t="s">
        <v>6</v>
      </c>
      <c r="B12" s="2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4" t="s">
        <v>8</v>
      </c>
      <c r="B13" s="4">
        <v>56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4" t="s">
        <v>9</v>
      </c>
      <c r="B14" s="4">
        <v>77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4" t="s">
        <v>10</v>
      </c>
      <c r="B15" s="4">
        <v>32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4" t="s">
        <v>11</v>
      </c>
      <c r="B16" s="4">
        <v>86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4" t="s">
        <v>12</v>
      </c>
      <c r="B17" s="4">
        <v>31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4" t="s">
        <v>13</v>
      </c>
      <c r="B18" s="4">
        <v>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4" t="s">
        <v>14</v>
      </c>
      <c r="B19" s="4">
        <v>113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4" t="s">
        <v>15</v>
      </c>
      <c r="B20" s="4">
        <v>87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4" t="s">
        <v>16</v>
      </c>
      <c r="B21" s="4">
        <v>25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activeCell="A4" sqref="A4:A6"/>
    </sheetView>
  </sheetViews>
  <sheetFormatPr baseColWidth="10" defaultColWidth="11.25" defaultRowHeight="15" customHeight="1" x14ac:dyDescent="0.25"/>
  <cols>
    <col min="1" max="1" width="13.875" customWidth="1"/>
    <col min="2" max="26" width="10.7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35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35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35" t="s">
        <v>104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2" t="s">
        <v>105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13" t="s">
        <v>88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2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B13" s="26" t="s">
        <v>106</v>
      </c>
      <c r="C13" s="26" t="s">
        <v>107</v>
      </c>
      <c r="D13" s="27" t="s">
        <v>108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26" t="s">
        <v>36</v>
      </c>
      <c r="B14" s="28">
        <v>0.69</v>
      </c>
      <c r="C14" s="29">
        <v>0.77800000000000002</v>
      </c>
      <c r="D14" s="28">
        <v>0.44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26" t="s">
        <v>109</v>
      </c>
      <c r="B15" s="29">
        <v>0.71899999999999997</v>
      </c>
      <c r="C15" s="29">
        <v>0.73499999999999999</v>
      </c>
      <c r="D15" s="28">
        <v>0.44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26" t="s">
        <v>110</v>
      </c>
      <c r="B16" s="29">
        <v>0.63</v>
      </c>
      <c r="C16" s="29">
        <v>0.72199999999999998</v>
      </c>
      <c r="D16" s="28">
        <v>0.44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26" t="s">
        <v>111</v>
      </c>
      <c r="B17" s="29">
        <v>0.68600000000000005</v>
      </c>
      <c r="C17" s="29">
        <v>0.71599999999999997</v>
      </c>
      <c r="D17" s="28">
        <v>0.44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26" t="s">
        <v>112</v>
      </c>
      <c r="B18" s="29">
        <v>0.65600000000000003</v>
      </c>
      <c r="C18" s="29">
        <v>0.68400000000000005</v>
      </c>
      <c r="D18" s="28">
        <v>0.44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26" t="s">
        <v>113</v>
      </c>
      <c r="B19" s="29">
        <v>0.502</v>
      </c>
      <c r="C19" s="29">
        <v>0.64600000000000002</v>
      </c>
      <c r="D19" s="28">
        <v>0.44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26" t="s">
        <v>114</v>
      </c>
      <c r="B20" s="29">
        <v>0.63100000000000001</v>
      </c>
      <c r="C20" s="29">
        <v>0.49199999999999999</v>
      </c>
      <c r="D20" s="28">
        <v>0.44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26" t="s">
        <v>115</v>
      </c>
      <c r="B21" s="29">
        <v>0.41599999999999998</v>
      </c>
      <c r="C21" s="29">
        <v>0.41899999999999998</v>
      </c>
      <c r="D21" s="28">
        <v>0.44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26" t="s">
        <v>116</v>
      </c>
      <c r="B22" s="29">
        <v>0.29199999999999998</v>
      </c>
      <c r="C22" s="29">
        <v>0.36899999999999999</v>
      </c>
      <c r="D22" s="28">
        <v>0.44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26" t="s">
        <v>117</v>
      </c>
      <c r="B23" s="29">
        <v>0.312</v>
      </c>
      <c r="C23" s="29">
        <v>0.311</v>
      </c>
      <c r="D23" s="28">
        <v>0.44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45" t="s">
        <v>293</v>
      </c>
      <c r="B24" s="29">
        <v>0.28399999999999997</v>
      </c>
      <c r="C24" s="29">
        <v>0.29299999999999998</v>
      </c>
      <c r="D24" s="28">
        <v>0.44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26" t="s">
        <v>118</v>
      </c>
      <c r="B25" s="29">
        <v>0.26700000000000002</v>
      </c>
      <c r="C25" s="29">
        <v>0.191</v>
      </c>
      <c r="D25" s="28">
        <v>0.44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26" t="s">
        <v>119</v>
      </c>
      <c r="B26" s="29">
        <v>0.104</v>
      </c>
      <c r="C26" s="29">
        <v>0.13300000000000001</v>
      </c>
      <c r="D26" s="28">
        <v>0.44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5"/>
      <c r="B30" s="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5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5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5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5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5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5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5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5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5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>
      <selection activeCell="A4" sqref="A4:A6"/>
    </sheetView>
  </sheetViews>
  <sheetFormatPr baseColWidth="10" defaultColWidth="11.25" defaultRowHeight="15" customHeight="1" x14ac:dyDescent="0.25"/>
  <cols>
    <col min="1" max="2" width="10.75" customWidth="1"/>
    <col min="3" max="3" width="14.75" customWidth="1"/>
    <col min="4" max="26" width="10.7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35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35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35" t="s">
        <v>120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35" t="s">
        <v>294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39" t="s">
        <v>295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" t="s">
        <v>121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3"/>
      <c r="B13" s="13" t="s">
        <v>122</v>
      </c>
      <c r="C13" s="13" t="s">
        <v>123</v>
      </c>
      <c r="D13" s="40" t="s">
        <v>296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3">
        <v>2016</v>
      </c>
      <c r="B14" s="13">
        <v>114417</v>
      </c>
      <c r="C14" s="13">
        <v>18750</v>
      </c>
      <c r="D14" s="23">
        <v>0.16400000000000001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3">
        <v>2017</v>
      </c>
      <c r="B15" s="13">
        <v>115961</v>
      </c>
      <c r="C15" s="13">
        <v>20182</v>
      </c>
      <c r="D15" s="23">
        <v>0.17399999999999999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3">
        <v>2018</v>
      </c>
      <c r="B16" s="13">
        <v>116659</v>
      </c>
      <c r="C16" s="13">
        <v>21123</v>
      </c>
      <c r="D16" s="23">
        <v>0.18099999999999999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3">
        <v>2019</v>
      </c>
      <c r="B17" s="13">
        <v>119870</v>
      </c>
      <c r="C17" s="13">
        <v>23408</v>
      </c>
      <c r="D17" s="23">
        <v>0.19500000000000001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3">
        <v>2020</v>
      </c>
      <c r="B18" s="13">
        <v>114720</v>
      </c>
      <c r="C18" s="13">
        <v>22781</v>
      </c>
      <c r="D18" s="23">
        <v>0.19900000000000001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3">
        <v>2021</v>
      </c>
      <c r="B19" s="13">
        <v>110287</v>
      </c>
      <c r="C19" s="13">
        <v>22545</v>
      </c>
      <c r="D19" s="23">
        <v>0.20399999999999999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3"/>
      <c r="B20" s="13"/>
      <c r="C20" s="13"/>
      <c r="D20" s="1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3"/>
      <c r="B21" s="13"/>
      <c r="C21" s="16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3"/>
      <c r="B22" s="13"/>
      <c r="C22" s="16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3"/>
      <c r="B23" s="13"/>
      <c r="C23" s="1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5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5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5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5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5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5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5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5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5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5"/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baseColWidth="10" defaultColWidth="11.25" defaultRowHeight="15" customHeight="1" x14ac:dyDescent="0.25"/>
  <cols>
    <col min="1" max="1" width="26.25" customWidth="1"/>
    <col min="2" max="4" width="9" customWidth="1"/>
    <col min="5" max="5" width="6.25" customWidth="1"/>
    <col min="6" max="26" width="11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 t="s">
        <v>124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2" t="s">
        <v>125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2" t="s">
        <v>126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2" t="s">
        <v>127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13" t="s">
        <v>128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3" t="s">
        <v>129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0" t="s">
        <v>6</v>
      </c>
      <c r="B10" s="31" t="s">
        <v>130</v>
      </c>
      <c r="C10" s="31" t="s">
        <v>131</v>
      </c>
      <c r="D10" s="31" t="s">
        <v>132</v>
      </c>
      <c r="E10" s="30" t="s">
        <v>133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30" t="s">
        <v>134</v>
      </c>
      <c r="B11" s="32">
        <v>20.260000000000002</v>
      </c>
      <c r="C11" s="30" t="s">
        <v>135</v>
      </c>
      <c r="D11" s="30" t="s">
        <v>136</v>
      </c>
      <c r="E11" s="30" t="s">
        <v>137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30" t="s">
        <v>138</v>
      </c>
      <c r="B12" s="32">
        <v>20.46</v>
      </c>
      <c r="C12" s="30" t="s">
        <v>135</v>
      </c>
      <c r="D12" s="30" t="s">
        <v>136</v>
      </c>
      <c r="E12" s="30" t="s">
        <v>139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30" t="s">
        <v>140</v>
      </c>
      <c r="B13" s="32">
        <v>24.05</v>
      </c>
      <c r="C13" s="30" t="s">
        <v>135</v>
      </c>
      <c r="D13" s="30" t="s">
        <v>136</v>
      </c>
      <c r="E13" s="30" t="s">
        <v>141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30" t="s">
        <v>142</v>
      </c>
      <c r="B14" s="32">
        <v>25.31</v>
      </c>
      <c r="C14" s="30" t="s">
        <v>135</v>
      </c>
      <c r="D14" s="30" t="s">
        <v>136</v>
      </c>
      <c r="E14" s="30" t="s">
        <v>143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30" t="s">
        <v>144</v>
      </c>
      <c r="B15" s="32">
        <v>25.94</v>
      </c>
      <c r="C15" s="30" t="s">
        <v>135</v>
      </c>
      <c r="D15" s="30" t="s">
        <v>136</v>
      </c>
      <c r="E15" s="30" t="s">
        <v>145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30" t="s">
        <v>146</v>
      </c>
      <c r="B16" s="32">
        <v>27.36</v>
      </c>
      <c r="C16" s="30" t="s">
        <v>135</v>
      </c>
      <c r="D16" s="30" t="s">
        <v>136</v>
      </c>
      <c r="E16" s="30" t="s">
        <v>147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30" t="s">
        <v>148</v>
      </c>
      <c r="B17" s="32">
        <v>28.34</v>
      </c>
      <c r="C17" s="30" t="s">
        <v>135</v>
      </c>
      <c r="D17" s="30" t="s">
        <v>136</v>
      </c>
      <c r="E17" s="30" t="s">
        <v>149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30" t="s">
        <v>150</v>
      </c>
      <c r="B18" s="33">
        <v>28.45</v>
      </c>
      <c r="C18" s="30" t="s">
        <v>135</v>
      </c>
      <c r="D18" s="34" t="s">
        <v>151</v>
      </c>
      <c r="E18" s="3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30" t="s">
        <v>152</v>
      </c>
      <c r="B19" s="32">
        <v>28.89</v>
      </c>
      <c r="C19" s="30" t="s">
        <v>135</v>
      </c>
      <c r="D19" s="30" t="s">
        <v>136</v>
      </c>
      <c r="E19" s="30" t="s">
        <v>153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30" t="s">
        <v>154</v>
      </c>
      <c r="B20" s="32">
        <v>29.76</v>
      </c>
      <c r="C20" s="30" t="s">
        <v>135</v>
      </c>
      <c r="D20" s="30" t="s">
        <v>136</v>
      </c>
      <c r="E20" s="30" t="s">
        <v>155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30" t="s">
        <v>156</v>
      </c>
      <c r="B21" s="32">
        <v>30.97</v>
      </c>
      <c r="C21" s="30" t="s">
        <v>135</v>
      </c>
      <c r="D21" s="30" t="s">
        <v>136</v>
      </c>
      <c r="E21" s="30" t="s">
        <v>157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30" t="s">
        <v>158</v>
      </c>
      <c r="B22" s="32">
        <v>31.03</v>
      </c>
      <c r="C22" s="30" t="s">
        <v>135</v>
      </c>
      <c r="D22" s="30" t="s">
        <v>136</v>
      </c>
      <c r="E22" s="30" t="s">
        <v>159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30" t="s">
        <v>160</v>
      </c>
      <c r="B23" s="32">
        <v>31.36</v>
      </c>
      <c r="C23" s="30" t="s">
        <v>135</v>
      </c>
      <c r="D23" s="30" t="s">
        <v>136</v>
      </c>
      <c r="E23" s="30" t="s">
        <v>161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30" t="s">
        <v>162</v>
      </c>
      <c r="B24" s="32">
        <v>31.37</v>
      </c>
      <c r="C24" s="30" t="s">
        <v>135</v>
      </c>
      <c r="D24" s="30" t="s">
        <v>136</v>
      </c>
      <c r="E24" s="30" t="s">
        <v>163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30" t="s">
        <v>164</v>
      </c>
      <c r="B25" s="32">
        <v>31.71</v>
      </c>
      <c r="C25" s="30" t="s">
        <v>135</v>
      </c>
      <c r="D25" s="30" t="s">
        <v>136</v>
      </c>
      <c r="E25" s="30" t="s">
        <v>165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30" t="s">
        <v>166</v>
      </c>
      <c r="B26" s="32">
        <v>32.119999999999997</v>
      </c>
      <c r="C26" s="30" t="s">
        <v>135</v>
      </c>
      <c r="D26" s="30" t="s">
        <v>136</v>
      </c>
      <c r="E26" s="30" t="s">
        <v>167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30" t="s">
        <v>168</v>
      </c>
      <c r="B27" s="32">
        <v>32.46</v>
      </c>
      <c r="C27" s="30" t="s">
        <v>135</v>
      </c>
      <c r="D27" s="30" t="s">
        <v>136</v>
      </c>
      <c r="E27" s="30" t="s">
        <v>169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30" t="s">
        <v>170</v>
      </c>
      <c r="B28" s="32">
        <v>32.49</v>
      </c>
      <c r="C28" s="30" t="s">
        <v>135</v>
      </c>
      <c r="D28" s="30" t="s">
        <v>136</v>
      </c>
      <c r="E28" s="30" t="s">
        <v>171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30" t="s">
        <v>172</v>
      </c>
      <c r="B29" s="32">
        <v>32.729999999999997</v>
      </c>
      <c r="C29" s="30" t="s">
        <v>135</v>
      </c>
      <c r="D29" s="30" t="s">
        <v>136</v>
      </c>
      <c r="E29" s="30" t="s">
        <v>173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30" t="s">
        <v>174</v>
      </c>
      <c r="B30" s="32">
        <v>32.9</v>
      </c>
      <c r="C30" s="30" t="s">
        <v>175</v>
      </c>
      <c r="D30" s="30" t="s">
        <v>136</v>
      </c>
      <c r="E30" s="30" t="s">
        <v>176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30" t="s">
        <v>177</v>
      </c>
      <c r="B31" s="32">
        <v>32.97</v>
      </c>
      <c r="C31" s="30" t="s">
        <v>175</v>
      </c>
      <c r="D31" s="30" t="s">
        <v>136</v>
      </c>
      <c r="E31" s="30" t="s">
        <v>178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30" t="s">
        <v>179</v>
      </c>
      <c r="B32" s="32">
        <v>33.06</v>
      </c>
      <c r="C32" s="30" t="s">
        <v>175</v>
      </c>
      <c r="D32" s="30" t="s">
        <v>180</v>
      </c>
      <c r="E32" s="30" t="s">
        <v>181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30" t="s">
        <v>182</v>
      </c>
      <c r="B33" s="32">
        <v>33.14</v>
      </c>
      <c r="C33" s="30" t="s">
        <v>175</v>
      </c>
      <c r="D33" s="30" t="s">
        <v>180</v>
      </c>
      <c r="E33" s="30" t="s">
        <v>183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30" t="s">
        <v>184</v>
      </c>
      <c r="B34" s="32">
        <v>33.78</v>
      </c>
      <c r="C34" s="30" t="s">
        <v>175</v>
      </c>
      <c r="D34" s="30" t="s">
        <v>180</v>
      </c>
      <c r="E34" s="30" t="s">
        <v>185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30" t="s">
        <v>186</v>
      </c>
      <c r="B35" s="32">
        <v>33.840000000000003</v>
      </c>
      <c r="C35" s="30" t="s">
        <v>175</v>
      </c>
      <c r="D35" s="30" t="s">
        <v>180</v>
      </c>
      <c r="E35" s="30" t="s">
        <v>187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30" t="s">
        <v>188</v>
      </c>
      <c r="B36" s="32">
        <v>34.81</v>
      </c>
      <c r="C36" s="30" t="s">
        <v>175</v>
      </c>
      <c r="D36" s="30" t="s">
        <v>180</v>
      </c>
      <c r="E36" s="30" t="s">
        <v>189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30" t="s">
        <v>190</v>
      </c>
      <c r="B37" s="32">
        <v>35.020000000000003</v>
      </c>
      <c r="C37" s="30" t="s">
        <v>175</v>
      </c>
      <c r="D37" s="30" t="s">
        <v>180</v>
      </c>
      <c r="E37" s="30" t="s">
        <v>191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30" t="s">
        <v>192</v>
      </c>
      <c r="B38" s="32">
        <v>35.78</v>
      </c>
      <c r="C38" s="30" t="s">
        <v>175</v>
      </c>
      <c r="D38" s="30" t="s">
        <v>180</v>
      </c>
      <c r="E38" s="30" t="s">
        <v>193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30" t="s">
        <v>194</v>
      </c>
      <c r="B39" s="32">
        <v>36.06</v>
      </c>
      <c r="C39" s="30" t="s">
        <v>175</v>
      </c>
      <c r="D39" s="30" t="s">
        <v>180</v>
      </c>
      <c r="E39" s="30" t="s">
        <v>195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30" t="s">
        <v>196</v>
      </c>
      <c r="B40" s="32">
        <v>36.090000000000003</v>
      </c>
      <c r="C40" s="30" t="s">
        <v>175</v>
      </c>
      <c r="D40" s="30" t="s">
        <v>180</v>
      </c>
      <c r="E40" s="30" t="s">
        <v>197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30" t="s">
        <v>198</v>
      </c>
      <c r="B41" s="32">
        <v>36.61</v>
      </c>
      <c r="C41" s="30" t="s">
        <v>175</v>
      </c>
      <c r="D41" s="30" t="s">
        <v>180</v>
      </c>
      <c r="E41" s="30" t="s">
        <v>199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30" t="s">
        <v>200</v>
      </c>
      <c r="B42" s="33">
        <v>37.04</v>
      </c>
      <c r="C42" s="30" t="s">
        <v>175</v>
      </c>
      <c r="D42" s="34" t="s">
        <v>151</v>
      </c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30" t="s">
        <v>201</v>
      </c>
      <c r="B43" s="32">
        <v>37.200000000000003</v>
      </c>
      <c r="C43" s="30" t="s">
        <v>175</v>
      </c>
      <c r="D43" s="30" t="s">
        <v>180</v>
      </c>
      <c r="E43" s="30" t="s">
        <v>202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30" t="s">
        <v>203</v>
      </c>
      <c r="B44" s="32">
        <v>37.24</v>
      </c>
      <c r="C44" s="30" t="s">
        <v>175</v>
      </c>
      <c r="D44" s="30" t="s">
        <v>180</v>
      </c>
      <c r="E44" s="30" t="s">
        <v>204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30" t="s">
        <v>205</v>
      </c>
      <c r="B45" s="32">
        <v>37.67</v>
      </c>
      <c r="C45" s="30" t="s">
        <v>175</v>
      </c>
      <c r="D45" s="30" t="s">
        <v>180</v>
      </c>
      <c r="E45" s="30" t="s">
        <v>206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30" t="s">
        <v>207</v>
      </c>
      <c r="B46" s="32">
        <v>37.71</v>
      </c>
      <c r="C46" s="30" t="s">
        <v>175</v>
      </c>
      <c r="D46" s="30" t="s">
        <v>180</v>
      </c>
      <c r="E46" s="30" t="s">
        <v>208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30" t="s">
        <v>209</v>
      </c>
      <c r="B47" s="33">
        <v>37.96</v>
      </c>
      <c r="C47" s="30" t="s">
        <v>175</v>
      </c>
      <c r="D47" s="34" t="s">
        <v>151</v>
      </c>
      <c r="E47" s="3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30" t="s">
        <v>210</v>
      </c>
      <c r="B48" s="32">
        <v>38.42</v>
      </c>
      <c r="C48" s="30" t="s">
        <v>175</v>
      </c>
      <c r="D48" s="30" t="s">
        <v>180</v>
      </c>
      <c r="E48" s="30" t="s">
        <v>211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30" t="s">
        <v>212</v>
      </c>
      <c r="B49" s="32">
        <v>38.82</v>
      </c>
      <c r="C49" s="30" t="s">
        <v>175</v>
      </c>
      <c r="D49" s="30" t="s">
        <v>213</v>
      </c>
      <c r="E49" s="30" t="s">
        <v>214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30" t="s">
        <v>215</v>
      </c>
      <c r="B50" s="32">
        <v>39.51</v>
      </c>
      <c r="C50" s="30" t="s">
        <v>216</v>
      </c>
      <c r="D50" s="30" t="s">
        <v>213</v>
      </c>
      <c r="E50" s="30" t="s">
        <v>217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30" t="s">
        <v>218</v>
      </c>
      <c r="B51" s="32">
        <v>40.21</v>
      </c>
      <c r="C51" s="30" t="s">
        <v>216</v>
      </c>
      <c r="D51" s="30" t="s">
        <v>213</v>
      </c>
      <c r="E51" s="30" t="s">
        <v>219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30" t="s">
        <v>220</v>
      </c>
      <c r="B52" s="32">
        <v>40.479999999999997</v>
      </c>
      <c r="C52" s="30" t="s">
        <v>216</v>
      </c>
      <c r="D52" s="30" t="s">
        <v>213</v>
      </c>
      <c r="E52" s="30" t="s">
        <v>221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30" t="s">
        <v>222</v>
      </c>
      <c r="B53" s="32">
        <v>40.51</v>
      </c>
      <c r="C53" s="30" t="s">
        <v>216</v>
      </c>
      <c r="D53" s="30" t="s">
        <v>213</v>
      </c>
      <c r="E53" s="30" t="s">
        <v>223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30" t="s">
        <v>224</v>
      </c>
      <c r="B54" s="32">
        <v>41.17</v>
      </c>
      <c r="C54" s="30" t="s">
        <v>216</v>
      </c>
      <c r="D54" s="30" t="s">
        <v>213</v>
      </c>
      <c r="E54" s="30" t="s">
        <v>225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30" t="s">
        <v>8</v>
      </c>
      <c r="B55" s="33">
        <v>41.82</v>
      </c>
      <c r="C55" s="30" t="s">
        <v>216</v>
      </c>
      <c r="D55" s="34" t="s">
        <v>151</v>
      </c>
      <c r="E55" s="3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30" t="s">
        <v>226</v>
      </c>
      <c r="B56" s="32">
        <v>42.54</v>
      </c>
      <c r="C56" s="30" t="s">
        <v>216</v>
      </c>
      <c r="D56" s="30" t="s">
        <v>213</v>
      </c>
      <c r="E56" s="30" t="s">
        <v>227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30" t="s">
        <v>228</v>
      </c>
      <c r="B57" s="32">
        <v>44.29</v>
      </c>
      <c r="C57" s="30" t="s">
        <v>216</v>
      </c>
      <c r="D57" s="30" t="s">
        <v>213</v>
      </c>
      <c r="E57" s="30" t="s">
        <v>229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30" t="s">
        <v>230</v>
      </c>
      <c r="B58" s="32">
        <v>44.89</v>
      </c>
      <c r="C58" s="30" t="s">
        <v>216</v>
      </c>
      <c r="D58" s="30" t="s">
        <v>213</v>
      </c>
      <c r="E58" s="30" t="s">
        <v>231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30" t="s">
        <v>232</v>
      </c>
      <c r="B59" s="32">
        <v>45.66</v>
      </c>
      <c r="C59" s="30" t="s">
        <v>216</v>
      </c>
      <c r="D59" s="30" t="s">
        <v>213</v>
      </c>
      <c r="E59" s="30" t="s">
        <v>233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30" t="s">
        <v>234</v>
      </c>
      <c r="B60" s="33">
        <v>45.82</v>
      </c>
      <c r="C60" s="30" t="s">
        <v>216</v>
      </c>
      <c r="D60" s="34" t="s">
        <v>151</v>
      </c>
      <c r="E60" s="3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30" t="s">
        <v>235</v>
      </c>
      <c r="B61" s="32">
        <v>46.17</v>
      </c>
      <c r="C61" s="30" t="s">
        <v>216</v>
      </c>
      <c r="D61" s="30" t="s">
        <v>213</v>
      </c>
      <c r="E61" s="30" t="s">
        <v>236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30" t="s">
        <v>9</v>
      </c>
      <c r="B62" s="33">
        <v>46.31</v>
      </c>
      <c r="C62" s="30" t="s">
        <v>216</v>
      </c>
      <c r="D62" s="34" t="s">
        <v>151</v>
      </c>
      <c r="E62" s="3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30" t="s">
        <v>237</v>
      </c>
      <c r="B63" s="32">
        <v>46.37</v>
      </c>
      <c r="C63" s="30" t="s">
        <v>216</v>
      </c>
      <c r="D63" s="30" t="s">
        <v>213</v>
      </c>
      <c r="E63" s="30" t="s">
        <v>238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30" t="s">
        <v>239</v>
      </c>
      <c r="B64" s="32">
        <v>46.74</v>
      </c>
      <c r="C64" s="30" t="s">
        <v>216</v>
      </c>
      <c r="D64" s="30" t="s">
        <v>213</v>
      </c>
      <c r="E64" s="30" t="s">
        <v>240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30" t="s">
        <v>25</v>
      </c>
      <c r="B65" s="32">
        <v>46.88</v>
      </c>
      <c r="C65" s="30" t="s">
        <v>216</v>
      </c>
      <c r="D65" s="30" t="s">
        <v>213</v>
      </c>
      <c r="E65" s="30" t="s">
        <v>241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30" t="s">
        <v>242</v>
      </c>
      <c r="B66" s="33">
        <v>47.2</v>
      </c>
      <c r="C66" s="30" t="s">
        <v>216</v>
      </c>
      <c r="D66" s="34" t="s">
        <v>151</v>
      </c>
      <c r="E66" s="3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30" t="s">
        <v>243</v>
      </c>
      <c r="B67" s="32">
        <v>47.63</v>
      </c>
      <c r="C67" s="30" t="s">
        <v>216</v>
      </c>
      <c r="D67" s="30" t="s">
        <v>213</v>
      </c>
      <c r="E67" s="30" t="s">
        <v>244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30" t="s">
        <v>245</v>
      </c>
      <c r="B68" s="32">
        <v>47.69</v>
      </c>
      <c r="C68" s="30" t="s">
        <v>246</v>
      </c>
      <c r="D68" s="30" t="s">
        <v>247</v>
      </c>
      <c r="E68" s="30" t="s">
        <v>248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30" t="s">
        <v>249</v>
      </c>
      <c r="B69" s="32">
        <v>47.79</v>
      </c>
      <c r="C69" s="30" t="s">
        <v>246</v>
      </c>
      <c r="D69" s="30" t="s">
        <v>247</v>
      </c>
      <c r="E69" s="30" t="s">
        <v>250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30" t="s">
        <v>251</v>
      </c>
      <c r="B70" s="32">
        <v>47.83</v>
      </c>
      <c r="C70" s="30" t="s">
        <v>246</v>
      </c>
      <c r="D70" s="30" t="s">
        <v>247</v>
      </c>
      <c r="E70" s="30" t="s">
        <v>252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30" t="s">
        <v>253</v>
      </c>
      <c r="B71" s="32">
        <v>47.87</v>
      </c>
      <c r="C71" s="30" t="s">
        <v>246</v>
      </c>
      <c r="D71" s="30" t="s">
        <v>247</v>
      </c>
      <c r="E71" s="30" t="s">
        <v>254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30" t="s">
        <v>255</v>
      </c>
      <c r="B72" s="32">
        <v>48.17</v>
      </c>
      <c r="C72" s="30" t="s">
        <v>246</v>
      </c>
      <c r="D72" s="30" t="s">
        <v>247</v>
      </c>
      <c r="E72" s="30" t="s">
        <v>256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30" t="s">
        <v>257</v>
      </c>
      <c r="B73" s="32">
        <v>48.3</v>
      </c>
      <c r="C73" s="30" t="s">
        <v>246</v>
      </c>
      <c r="D73" s="30" t="s">
        <v>247</v>
      </c>
      <c r="E73" s="30" t="s">
        <v>258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30" t="s">
        <v>259</v>
      </c>
      <c r="B74" s="32">
        <v>48.31</v>
      </c>
      <c r="C74" s="30" t="s">
        <v>246</v>
      </c>
      <c r="D74" s="30" t="s">
        <v>247</v>
      </c>
      <c r="E74" s="30" t="s">
        <v>260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30" t="s">
        <v>261</v>
      </c>
      <c r="B75" s="32">
        <v>48.72</v>
      </c>
      <c r="C75" s="30" t="s">
        <v>246</v>
      </c>
      <c r="D75" s="30" t="s">
        <v>247</v>
      </c>
      <c r="E75" s="30" t="s">
        <v>262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30" t="s">
        <v>263</v>
      </c>
      <c r="B76" s="32">
        <v>49.66</v>
      </c>
      <c r="C76" s="30" t="s">
        <v>246</v>
      </c>
      <c r="D76" s="30" t="s">
        <v>247</v>
      </c>
      <c r="E76" s="30" t="s">
        <v>264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30" t="s">
        <v>26</v>
      </c>
      <c r="B77" s="32">
        <v>49.67</v>
      </c>
      <c r="C77" s="30" t="s">
        <v>246</v>
      </c>
      <c r="D77" s="30" t="s">
        <v>247</v>
      </c>
      <c r="E77" s="30" t="s">
        <v>265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30" t="s">
        <v>266</v>
      </c>
      <c r="B78" s="32">
        <v>51.8</v>
      </c>
      <c r="C78" s="30" t="s">
        <v>246</v>
      </c>
      <c r="D78" s="30" t="s">
        <v>247</v>
      </c>
      <c r="E78" s="30" t="s">
        <v>267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30" t="s">
        <v>268</v>
      </c>
      <c r="B79" s="32">
        <v>51.94</v>
      </c>
      <c r="C79" s="30" t="s">
        <v>246</v>
      </c>
      <c r="D79" s="30" t="s">
        <v>247</v>
      </c>
      <c r="E79" s="30" t="s">
        <v>269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30" t="s">
        <v>270</v>
      </c>
      <c r="B80" s="32">
        <v>52.07</v>
      </c>
      <c r="C80" s="30" t="s">
        <v>246</v>
      </c>
      <c r="D80" s="30" t="s">
        <v>247</v>
      </c>
      <c r="E80" s="30" t="s">
        <v>271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30" t="s">
        <v>272</v>
      </c>
      <c r="B81" s="32">
        <v>53.15</v>
      </c>
      <c r="C81" s="30" t="s">
        <v>246</v>
      </c>
      <c r="D81" s="30" t="s">
        <v>247</v>
      </c>
      <c r="E81" s="30" t="s">
        <v>273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30" t="s">
        <v>274</v>
      </c>
      <c r="B82" s="32">
        <v>54.56</v>
      </c>
      <c r="C82" s="30" t="s">
        <v>246</v>
      </c>
      <c r="D82" s="30" t="s">
        <v>247</v>
      </c>
      <c r="E82" s="30" t="s">
        <v>275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30" t="s">
        <v>276</v>
      </c>
      <c r="B83" s="32">
        <v>57.63</v>
      </c>
      <c r="C83" s="30" t="s">
        <v>246</v>
      </c>
      <c r="D83" s="30" t="s">
        <v>247</v>
      </c>
      <c r="E83" s="30" t="s">
        <v>277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30" t="s">
        <v>278</v>
      </c>
      <c r="B84" s="32">
        <v>58.04</v>
      </c>
      <c r="C84" s="30" t="s">
        <v>246</v>
      </c>
      <c r="D84" s="30" t="s">
        <v>247</v>
      </c>
      <c r="E84" s="30" t="s">
        <v>279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30" t="s">
        <v>280</v>
      </c>
      <c r="B85" s="32">
        <v>59.69</v>
      </c>
      <c r="C85" s="30" t="s">
        <v>246</v>
      </c>
      <c r="D85" s="30" t="s">
        <v>247</v>
      </c>
      <c r="E85" s="30" t="s">
        <v>281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30" t="s">
        <v>282</v>
      </c>
      <c r="B86" s="33">
        <v>62.72</v>
      </c>
      <c r="C86" s="30" t="s">
        <v>246</v>
      </c>
      <c r="D86" s="34" t="s">
        <v>151</v>
      </c>
      <c r="E86" s="3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30" t="s">
        <v>283</v>
      </c>
      <c r="B87" s="32">
        <v>62.82</v>
      </c>
      <c r="C87" s="30" t="s">
        <v>246</v>
      </c>
      <c r="D87" s="30" t="s">
        <v>247</v>
      </c>
      <c r="E87" s="30" t="s">
        <v>284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30" t="s">
        <v>285</v>
      </c>
      <c r="B88" s="33">
        <v>63.56</v>
      </c>
      <c r="C88" s="30" t="s">
        <v>246</v>
      </c>
      <c r="D88" s="34" t="s">
        <v>151</v>
      </c>
      <c r="E88" s="3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5"/>
      <c r="C89" s="15"/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5"/>
      <c r="C90" s="15"/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5"/>
      <c r="C91" s="15"/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5"/>
      <c r="C92" s="15"/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5"/>
      <c r="C93" s="15"/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5"/>
      <c r="C94" s="15"/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5"/>
      <c r="C95" s="15"/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5"/>
      <c r="C96" s="15"/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5"/>
      <c r="C97" s="15"/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5"/>
      <c r="C98" s="15"/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5"/>
      <c r="C99" s="15"/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5"/>
      <c r="C100" s="15"/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5"/>
      <c r="C101" s="15"/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5"/>
      <c r="C102" s="15"/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5"/>
      <c r="C103" s="15"/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5"/>
      <c r="C104" s="15"/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5"/>
      <c r="C105" s="15"/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5"/>
      <c r="C106" s="15"/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5"/>
      <c r="C107" s="15"/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5"/>
      <c r="C108" s="15"/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5"/>
      <c r="C109" s="15"/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5"/>
      <c r="C110" s="15"/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5"/>
      <c r="C111" s="15"/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5"/>
      <c r="C112" s="15"/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5"/>
      <c r="C113" s="15"/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5"/>
      <c r="C114" s="15"/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5"/>
      <c r="C115" s="15"/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5"/>
      <c r="C116" s="15"/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5"/>
      <c r="C117" s="15"/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5"/>
      <c r="C118" s="15"/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5"/>
      <c r="C119" s="15"/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5"/>
      <c r="C120" s="15"/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5"/>
      <c r="C121" s="15"/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5"/>
      <c r="C122" s="15"/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5"/>
      <c r="C123" s="15"/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5"/>
      <c r="C124" s="15"/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5"/>
      <c r="C125" s="15"/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5"/>
      <c r="C126" s="15"/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5"/>
      <c r="C127" s="15"/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5"/>
      <c r="C128" s="15"/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5"/>
      <c r="C129" s="15"/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5"/>
      <c r="C130" s="15"/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5"/>
      <c r="C131" s="15"/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5"/>
      <c r="C132" s="15"/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5"/>
      <c r="C133" s="15"/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5"/>
      <c r="C134" s="15"/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5"/>
      <c r="C135" s="15"/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5"/>
      <c r="C136" s="15"/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5"/>
      <c r="C137" s="15"/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5"/>
      <c r="C138" s="15"/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5"/>
      <c r="C139" s="15"/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5"/>
      <c r="C140" s="15"/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5"/>
      <c r="C141" s="15"/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5"/>
      <c r="C142" s="15"/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5"/>
      <c r="C143" s="15"/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5"/>
      <c r="C144" s="15"/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5"/>
      <c r="C145" s="15"/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5"/>
      <c r="C146" s="15"/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5"/>
      <c r="C147" s="15"/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5"/>
      <c r="C148" s="15"/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5"/>
      <c r="C149" s="15"/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5"/>
      <c r="C150" s="15"/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5"/>
      <c r="C151" s="15"/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5"/>
      <c r="C152" s="15"/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5"/>
      <c r="C153" s="15"/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5"/>
      <c r="C154" s="15"/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5"/>
      <c r="C155" s="15"/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5"/>
      <c r="C156" s="15"/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5"/>
      <c r="C157" s="15"/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5"/>
      <c r="C158" s="15"/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5"/>
      <c r="C159" s="15"/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5"/>
      <c r="C160" s="15"/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5"/>
      <c r="C161" s="15"/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5"/>
      <c r="C162" s="15"/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5"/>
      <c r="C163" s="15"/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5"/>
      <c r="C164" s="15"/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5"/>
      <c r="C165" s="15"/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5"/>
      <c r="C166" s="15"/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5"/>
      <c r="C167" s="15"/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5"/>
      <c r="C168" s="15"/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5"/>
      <c r="C169" s="15"/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5"/>
      <c r="C170" s="15"/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5"/>
      <c r="C171" s="15"/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5"/>
      <c r="C172" s="15"/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5"/>
      <c r="C173" s="15"/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5"/>
      <c r="C174" s="15"/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5"/>
      <c r="C175" s="15"/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5"/>
      <c r="C176" s="15"/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5"/>
      <c r="C177" s="15"/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5"/>
      <c r="C178" s="15"/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5"/>
      <c r="C179" s="15"/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5"/>
      <c r="C180" s="15"/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5"/>
      <c r="C181" s="15"/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5"/>
      <c r="C182" s="15"/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5"/>
      <c r="C183" s="15"/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5"/>
      <c r="C184" s="15"/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5"/>
      <c r="C185" s="15"/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5"/>
      <c r="C186" s="15"/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5"/>
      <c r="C187" s="15"/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5"/>
      <c r="C188" s="15"/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5"/>
      <c r="C189" s="15"/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5"/>
      <c r="C190" s="15"/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5"/>
      <c r="C191" s="15"/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5"/>
      <c r="C192" s="15"/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5"/>
      <c r="C193" s="15"/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5"/>
      <c r="C194" s="15"/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5"/>
      <c r="C195" s="15"/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5"/>
      <c r="C196" s="15"/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5"/>
      <c r="C197" s="15"/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5"/>
      <c r="C198" s="15"/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5"/>
      <c r="C199" s="15"/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5"/>
      <c r="C200" s="15"/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5"/>
      <c r="C201" s="15"/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5"/>
      <c r="C202" s="15"/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5"/>
      <c r="C203" s="15"/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5"/>
      <c r="C204" s="15"/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5"/>
      <c r="C205" s="15"/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5"/>
      <c r="C206" s="15"/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5"/>
      <c r="C207" s="15"/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5"/>
      <c r="C208" s="15"/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5"/>
      <c r="C209" s="15"/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5"/>
      <c r="C210" s="15"/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5"/>
      <c r="C211" s="15"/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5"/>
      <c r="C212" s="15"/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5"/>
      <c r="C213" s="15"/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5"/>
      <c r="C214" s="15"/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5"/>
      <c r="C215" s="15"/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5"/>
      <c r="C216" s="15"/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5"/>
      <c r="C217" s="15"/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5"/>
      <c r="C218" s="15"/>
      <c r="D218" s="1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5"/>
      <c r="C219" s="15"/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5"/>
      <c r="C220" s="15"/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5"/>
      <c r="C221" s="15"/>
      <c r="D221" s="1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5"/>
      <c r="C222" s="15"/>
      <c r="D222" s="1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5"/>
      <c r="C223" s="15"/>
      <c r="D223" s="1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5"/>
      <c r="C224" s="15"/>
      <c r="D224" s="1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5"/>
      <c r="C225" s="15"/>
      <c r="D225" s="1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5"/>
      <c r="C226" s="15"/>
      <c r="D226" s="1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5"/>
      <c r="C227" s="15"/>
      <c r="D227" s="1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5"/>
      <c r="C228" s="15"/>
      <c r="D228" s="1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5"/>
      <c r="C229" s="15"/>
      <c r="D229" s="1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5"/>
      <c r="C230" s="15"/>
      <c r="D230" s="1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5"/>
      <c r="C231" s="15"/>
      <c r="D231" s="1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5"/>
      <c r="C232" s="15"/>
      <c r="D232" s="1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5"/>
      <c r="C233" s="15"/>
      <c r="D233" s="1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5"/>
      <c r="C234" s="15"/>
      <c r="D234" s="1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5"/>
      <c r="C235" s="15"/>
      <c r="D235" s="1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5"/>
      <c r="C236" s="15"/>
      <c r="D236" s="1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5"/>
      <c r="C237" s="15"/>
      <c r="D237" s="1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5"/>
      <c r="C238" s="15"/>
      <c r="D238" s="1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5"/>
      <c r="C239" s="15"/>
      <c r="D239" s="1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5"/>
      <c r="C240" s="15"/>
      <c r="D240" s="1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5"/>
      <c r="C241" s="15"/>
      <c r="D241" s="1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5"/>
      <c r="C242" s="15"/>
      <c r="D242" s="1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5"/>
      <c r="C243" s="15"/>
      <c r="D243" s="1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5"/>
      <c r="C244" s="15"/>
      <c r="D244" s="1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5"/>
      <c r="C245" s="15"/>
      <c r="D245" s="1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5"/>
      <c r="C246" s="15"/>
      <c r="D246" s="1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5"/>
      <c r="C247" s="15"/>
      <c r="D247" s="1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5"/>
      <c r="C248" s="15"/>
      <c r="D248" s="1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5"/>
      <c r="C249" s="15"/>
      <c r="D249" s="1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5"/>
      <c r="C250" s="15"/>
      <c r="D250" s="1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5"/>
      <c r="C251" s="15"/>
      <c r="D251" s="1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5"/>
      <c r="C252" s="15"/>
      <c r="D252" s="1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5"/>
      <c r="C253" s="15"/>
      <c r="D253" s="1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5"/>
      <c r="C254" s="15"/>
      <c r="D254" s="1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5"/>
      <c r="C255" s="15"/>
      <c r="D255" s="1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5"/>
      <c r="C256" s="15"/>
      <c r="D256" s="1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5"/>
      <c r="C257" s="15"/>
      <c r="D257" s="1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5"/>
      <c r="C258" s="15"/>
      <c r="D258" s="1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5"/>
      <c r="C259" s="15"/>
      <c r="D259" s="1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5"/>
      <c r="C260" s="15"/>
      <c r="D260" s="1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5"/>
      <c r="C261" s="15"/>
      <c r="D261" s="1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5"/>
      <c r="C262" s="15"/>
      <c r="D262" s="1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5"/>
      <c r="C263" s="15"/>
      <c r="D263" s="1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5"/>
      <c r="C264" s="15"/>
      <c r="D264" s="1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5"/>
      <c r="C265" s="15"/>
      <c r="D265" s="1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5"/>
      <c r="C266" s="15"/>
      <c r="D266" s="1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5"/>
      <c r="C267" s="15"/>
      <c r="D267" s="1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5"/>
      <c r="C268" s="15"/>
      <c r="D268" s="1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5"/>
      <c r="C269" s="15"/>
      <c r="D269" s="1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5"/>
      <c r="C270" s="15"/>
      <c r="D270" s="1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5"/>
      <c r="C271" s="15"/>
      <c r="D271" s="1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5"/>
      <c r="C272" s="15"/>
      <c r="D272" s="1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5"/>
      <c r="C273" s="15"/>
      <c r="D273" s="1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5"/>
      <c r="C274" s="15"/>
      <c r="D274" s="1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5"/>
      <c r="C275" s="15"/>
      <c r="D275" s="1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5"/>
      <c r="C276" s="15"/>
      <c r="D276" s="1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5"/>
      <c r="C277" s="15"/>
      <c r="D277" s="1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5"/>
      <c r="C278" s="15"/>
      <c r="D278" s="1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5"/>
      <c r="C279" s="15"/>
      <c r="D279" s="1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5"/>
      <c r="C280" s="15"/>
      <c r="D280" s="1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5"/>
      <c r="C281" s="15"/>
      <c r="D281" s="1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5"/>
      <c r="C282" s="15"/>
      <c r="D282" s="1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5"/>
      <c r="C283" s="15"/>
      <c r="D283" s="1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5"/>
      <c r="C284" s="15"/>
      <c r="D284" s="1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5"/>
      <c r="C285" s="15"/>
      <c r="D285" s="1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5"/>
      <c r="C286" s="15"/>
      <c r="D286" s="1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5"/>
      <c r="C287" s="15"/>
      <c r="D287" s="1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5"/>
      <c r="C288" s="15"/>
      <c r="D288" s="1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5"/>
      <c r="C289" s="15"/>
      <c r="D289" s="1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5"/>
      <c r="C290" s="15"/>
      <c r="D290" s="1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5"/>
      <c r="C291" s="15"/>
      <c r="D291" s="1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5"/>
      <c r="C292" s="15"/>
      <c r="D292" s="1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5"/>
      <c r="C293" s="15"/>
      <c r="D293" s="1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5"/>
      <c r="C294" s="15"/>
      <c r="D294" s="1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5"/>
      <c r="C295" s="15"/>
      <c r="D295" s="1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5"/>
      <c r="C296" s="15"/>
      <c r="D296" s="1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5"/>
      <c r="C297" s="15"/>
      <c r="D297" s="1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5"/>
      <c r="C298" s="15"/>
      <c r="D298" s="1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5"/>
      <c r="C299" s="15"/>
      <c r="D299" s="1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5"/>
      <c r="C300" s="15"/>
      <c r="D300" s="1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5"/>
      <c r="C301" s="15"/>
      <c r="D301" s="1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5"/>
      <c r="C302" s="15"/>
      <c r="D302" s="1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5"/>
      <c r="C303" s="15"/>
      <c r="D303" s="1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5"/>
      <c r="C304" s="15"/>
      <c r="D304" s="1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5"/>
      <c r="C305" s="15"/>
      <c r="D305" s="1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5"/>
      <c r="C306" s="15"/>
      <c r="D306" s="1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5"/>
      <c r="C307" s="15"/>
      <c r="D307" s="1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5"/>
      <c r="C308" s="15"/>
      <c r="D308" s="1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5"/>
      <c r="C309" s="15"/>
      <c r="D309" s="1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5"/>
      <c r="C310" s="15"/>
      <c r="D310" s="1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5"/>
      <c r="C311" s="15"/>
      <c r="D311" s="1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5"/>
      <c r="C312" s="15"/>
      <c r="D312" s="1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5"/>
      <c r="C313" s="15"/>
      <c r="D313" s="1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5"/>
      <c r="C314" s="15"/>
      <c r="D314" s="1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5"/>
      <c r="C315" s="15"/>
      <c r="D315" s="1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5"/>
      <c r="C316" s="15"/>
      <c r="D316" s="1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5"/>
      <c r="C317" s="15"/>
      <c r="D317" s="1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5"/>
      <c r="C318" s="15"/>
      <c r="D318" s="1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5"/>
      <c r="C319" s="15"/>
      <c r="D319" s="1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5"/>
      <c r="C320" s="15"/>
      <c r="D320" s="1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5"/>
      <c r="C321" s="15"/>
      <c r="D321" s="1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5"/>
      <c r="C322" s="15"/>
      <c r="D322" s="1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5"/>
      <c r="C323" s="15"/>
      <c r="D323" s="1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5"/>
      <c r="C324" s="15"/>
      <c r="D324" s="1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5"/>
      <c r="C325" s="15"/>
      <c r="D325" s="1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5"/>
      <c r="C326" s="15"/>
      <c r="D326" s="1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5"/>
      <c r="C327" s="15"/>
      <c r="D327" s="1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5"/>
      <c r="C328" s="15"/>
      <c r="D328" s="1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5"/>
      <c r="C329" s="15"/>
      <c r="D329" s="1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5"/>
      <c r="C330" s="15"/>
      <c r="D330" s="1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5"/>
      <c r="C331" s="15"/>
      <c r="D331" s="1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5"/>
      <c r="C332" s="15"/>
      <c r="D332" s="1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5"/>
      <c r="C333" s="15"/>
      <c r="D333" s="1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5"/>
      <c r="C334" s="15"/>
      <c r="D334" s="1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5"/>
      <c r="C335" s="15"/>
      <c r="D335" s="1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5"/>
      <c r="C336" s="15"/>
      <c r="D336" s="1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5"/>
      <c r="C337" s="15"/>
      <c r="D337" s="1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5"/>
      <c r="C338" s="15"/>
      <c r="D338" s="1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5"/>
      <c r="C339" s="15"/>
      <c r="D339" s="1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5"/>
      <c r="C340" s="15"/>
      <c r="D340" s="1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5"/>
      <c r="C341" s="15"/>
      <c r="D341" s="1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5"/>
      <c r="C342" s="15"/>
      <c r="D342" s="1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5"/>
      <c r="C343" s="15"/>
      <c r="D343" s="1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5"/>
      <c r="C344" s="15"/>
      <c r="D344" s="1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5"/>
      <c r="C345" s="15"/>
      <c r="D345" s="1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5"/>
      <c r="C346" s="15"/>
      <c r="D346" s="1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5"/>
      <c r="C347" s="15"/>
      <c r="D347" s="1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5"/>
      <c r="C348" s="15"/>
      <c r="D348" s="1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5"/>
      <c r="C349" s="15"/>
      <c r="D349" s="1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5"/>
      <c r="C350" s="15"/>
      <c r="D350" s="1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5"/>
      <c r="C351" s="15"/>
      <c r="D351" s="1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5"/>
      <c r="C352" s="15"/>
      <c r="D352" s="1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5"/>
      <c r="C353" s="15"/>
      <c r="D353" s="1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5"/>
      <c r="C354" s="15"/>
      <c r="D354" s="1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5"/>
      <c r="C355" s="15"/>
      <c r="D355" s="1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5"/>
      <c r="C356" s="15"/>
      <c r="D356" s="1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5"/>
      <c r="C357" s="15"/>
      <c r="D357" s="1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5"/>
      <c r="C358" s="15"/>
      <c r="D358" s="1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5"/>
      <c r="C359" s="15"/>
      <c r="D359" s="1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5"/>
      <c r="C360" s="15"/>
      <c r="D360" s="1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5"/>
      <c r="C361" s="15"/>
      <c r="D361" s="1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5"/>
      <c r="C362" s="15"/>
      <c r="D362" s="1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5"/>
      <c r="C363" s="15"/>
      <c r="D363" s="1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5"/>
      <c r="C364" s="15"/>
      <c r="D364" s="1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5"/>
      <c r="C365" s="15"/>
      <c r="D365" s="1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5"/>
      <c r="C366" s="15"/>
      <c r="D366" s="1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5"/>
      <c r="C367" s="15"/>
      <c r="D367" s="1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5"/>
      <c r="C368" s="15"/>
      <c r="D368" s="1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5"/>
      <c r="C369" s="15"/>
      <c r="D369" s="1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5"/>
      <c r="C370" s="15"/>
      <c r="D370" s="1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5"/>
      <c r="C371" s="15"/>
      <c r="D371" s="1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5"/>
      <c r="C372" s="15"/>
      <c r="D372" s="1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5"/>
      <c r="C373" s="15"/>
      <c r="D373" s="1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5"/>
      <c r="C374" s="15"/>
      <c r="D374" s="1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5"/>
      <c r="C375" s="15"/>
      <c r="D375" s="1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5"/>
      <c r="C376" s="15"/>
      <c r="D376" s="1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5"/>
      <c r="C377" s="15"/>
      <c r="D377" s="1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5"/>
      <c r="C378" s="15"/>
      <c r="D378" s="1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5"/>
      <c r="C379" s="15"/>
      <c r="D379" s="1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5"/>
      <c r="C380" s="15"/>
      <c r="D380" s="1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5"/>
      <c r="C381" s="15"/>
      <c r="D381" s="1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5"/>
      <c r="C382" s="15"/>
      <c r="D382" s="1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5"/>
      <c r="C383" s="15"/>
      <c r="D383" s="1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5"/>
      <c r="C384" s="15"/>
      <c r="D384" s="1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5"/>
      <c r="C385" s="15"/>
      <c r="D385" s="1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5"/>
      <c r="C386" s="15"/>
      <c r="D386" s="1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5"/>
      <c r="C387" s="15"/>
      <c r="D387" s="1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5"/>
      <c r="C388" s="15"/>
      <c r="D388" s="1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5"/>
      <c r="C389" s="15"/>
      <c r="D389" s="1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5"/>
      <c r="C390" s="15"/>
      <c r="D390" s="1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5"/>
      <c r="C391" s="15"/>
      <c r="D391" s="1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5"/>
      <c r="C392" s="15"/>
      <c r="D392" s="1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5"/>
      <c r="C393" s="15"/>
      <c r="D393" s="1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5"/>
      <c r="C394" s="15"/>
      <c r="D394" s="1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5"/>
      <c r="C395" s="15"/>
      <c r="D395" s="1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5"/>
      <c r="C396" s="15"/>
      <c r="D396" s="1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5"/>
      <c r="C397" s="15"/>
      <c r="D397" s="1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5"/>
      <c r="C398" s="15"/>
      <c r="D398" s="1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5"/>
      <c r="C399" s="15"/>
      <c r="D399" s="1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5"/>
      <c r="C400" s="15"/>
      <c r="D400" s="1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5"/>
      <c r="C401" s="15"/>
      <c r="D401" s="1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5"/>
      <c r="C402" s="15"/>
      <c r="D402" s="1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5"/>
      <c r="C403" s="15"/>
      <c r="D403" s="1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5"/>
      <c r="C404" s="15"/>
      <c r="D404" s="1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5"/>
      <c r="C405" s="15"/>
      <c r="D405" s="1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5"/>
      <c r="C406" s="15"/>
      <c r="D406" s="1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5"/>
      <c r="C407" s="15"/>
      <c r="D407" s="1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5"/>
      <c r="C408" s="15"/>
      <c r="D408" s="1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5"/>
      <c r="C409" s="15"/>
      <c r="D409" s="1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5"/>
      <c r="C410" s="15"/>
      <c r="D410" s="1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5"/>
      <c r="C411" s="15"/>
      <c r="D411" s="1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5"/>
      <c r="C412" s="15"/>
      <c r="D412" s="1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5"/>
      <c r="C413" s="15"/>
      <c r="D413" s="1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5"/>
      <c r="C414" s="15"/>
      <c r="D414" s="1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5"/>
      <c r="C415" s="15"/>
      <c r="D415" s="1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5"/>
      <c r="C416" s="15"/>
      <c r="D416" s="1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5"/>
      <c r="C417" s="15"/>
      <c r="D417" s="1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5"/>
      <c r="C418" s="15"/>
      <c r="D418" s="1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5"/>
      <c r="C419" s="15"/>
      <c r="D419" s="1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5"/>
      <c r="C420" s="15"/>
      <c r="D420" s="1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5"/>
      <c r="C421" s="15"/>
      <c r="D421" s="1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5"/>
      <c r="C422" s="15"/>
      <c r="D422" s="1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5"/>
      <c r="C423" s="15"/>
      <c r="D423" s="1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5"/>
      <c r="C424" s="15"/>
      <c r="D424" s="1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5"/>
      <c r="C425" s="15"/>
      <c r="D425" s="1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5"/>
      <c r="C426" s="15"/>
      <c r="D426" s="1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5"/>
      <c r="C427" s="15"/>
      <c r="D427" s="1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5"/>
      <c r="C428" s="15"/>
      <c r="D428" s="1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5"/>
      <c r="C429" s="15"/>
      <c r="D429" s="1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5"/>
      <c r="C430" s="15"/>
      <c r="D430" s="1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5"/>
      <c r="C431" s="15"/>
      <c r="D431" s="1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5"/>
      <c r="C432" s="15"/>
      <c r="D432" s="1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5"/>
      <c r="C433" s="15"/>
      <c r="D433" s="1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5"/>
      <c r="C434" s="15"/>
      <c r="D434" s="1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5"/>
      <c r="C435" s="15"/>
      <c r="D435" s="1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5"/>
      <c r="C436" s="15"/>
      <c r="D436" s="1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5"/>
      <c r="C437" s="15"/>
      <c r="D437" s="1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5"/>
      <c r="C438" s="15"/>
      <c r="D438" s="1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5"/>
      <c r="C439" s="15"/>
      <c r="D439" s="1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5"/>
      <c r="C440" s="15"/>
      <c r="D440" s="1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5"/>
      <c r="C441" s="15"/>
      <c r="D441" s="1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5"/>
      <c r="C442" s="15"/>
      <c r="D442" s="1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5"/>
      <c r="C443" s="15"/>
      <c r="D443" s="1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5"/>
      <c r="C444" s="15"/>
      <c r="D444" s="1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5"/>
      <c r="C445" s="15"/>
      <c r="D445" s="1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5"/>
      <c r="C446" s="15"/>
      <c r="D446" s="1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5"/>
      <c r="C447" s="15"/>
      <c r="D447" s="1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5"/>
      <c r="C448" s="15"/>
      <c r="D448" s="1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5"/>
      <c r="C449" s="15"/>
      <c r="D449" s="1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5"/>
      <c r="C450" s="15"/>
      <c r="D450" s="1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5"/>
      <c r="C451" s="15"/>
      <c r="D451" s="1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5"/>
      <c r="C452" s="15"/>
      <c r="D452" s="1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5"/>
      <c r="C453" s="15"/>
      <c r="D453" s="1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5"/>
      <c r="C454" s="15"/>
      <c r="D454" s="1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5"/>
      <c r="C455" s="15"/>
      <c r="D455" s="1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5"/>
      <c r="C456" s="15"/>
      <c r="D456" s="1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5"/>
      <c r="C457" s="15"/>
      <c r="D457" s="1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5"/>
      <c r="C458" s="15"/>
      <c r="D458" s="1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5"/>
      <c r="C459" s="15"/>
      <c r="D459" s="1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5"/>
      <c r="C460" s="15"/>
      <c r="D460" s="1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5"/>
      <c r="C461" s="15"/>
      <c r="D461" s="1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5"/>
      <c r="C462" s="15"/>
      <c r="D462" s="1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5"/>
      <c r="C463" s="15"/>
      <c r="D463" s="1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5"/>
      <c r="C464" s="15"/>
      <c r="D464" s="1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5"/>
      <c r="C465" s="15"/>
      <c r="D465" s="1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5"/>
      <c r="C466" s="15"/>
      <c r="D466" s="1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5"/>
      <c r="C467" s="15"/>
      <c r="D467" s="1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5"/>
      <c r="C468" s="15"/>
      <c r="D468" s="1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5"/>
      <c r="C469" s="15"/>
      <c r="D469" s="1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5"/>
      <c r="C470" s="15"/>
      <c r="D470" s="1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5"/>
      <c r="C471" s="15"/>
      <c r="D471" s="1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5"/>
      <c r="C472" s="15"/>
      <c r="D472" s="1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5"/>
      <c r="C473" s="15"/>
      <c r="D473" s="1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5"/>
      <c r="C474" s="15"/>
      <c r="D474" s="1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5"/>
      <c r="C475" s="15"/>
      <c r="D475" s="1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5"/>
      <c r="C476" s="15"/>
      <c r="D476" s="1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5"/>
      <c r="C477" s="15"/>
      <c r="D477" s="1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5"/>
      <c r="C478" s="15"/>
      <c r="D478" s="1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5"/>
      <c r="C479" s="15"/>
      <c r="D479" s="1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5"/>
      <c r="C480" s="15"/>
      <c r="D480" s="1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5"/>
      <c r="C481" s="15"/>
      <c r="D481" s="1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5"/>
      <c r="C482" s="15"/>
      <c r="D482" s="1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5"/>
      <c r="C483" s="15"/>
      <c r="D483" s="1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5"/>
      <c r="C484" s="15"/>
      <c r="D484" s="1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5"/>
      <c r="C485" s="15"/>
      <c r="D485" s="1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5"/>
      <c r="C486" s="15"/>
      <c r="D486" s="1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5"/>
      <c r="C487" s="15"/>
      <c r="D487" s="1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5"/>
      <c r="C488" s="15"/>
      <c r="D488" s="1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5"/>
      <c r="C489" s="15"/>
      <c r="D489" s="1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5"/>
      <c r="C490" s="15"/>
      <c r="D490" s="1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5"/>
      <c r="C491" s="15"/>
      <c r="D491" s="1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5"/>
      <c r="C492" s="15"/>
      <c r="D492" s="1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5"/>
      <c r="C493" s="15"/>
      <c r="D493" s="1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5"/>
      <c r="C494" s="15"/>
      <c r="D494" s="1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5"/>
      <c r="C495" s="15"/>
      <c r="D495" s="1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5"/>
      <c r="C496" s="15"/>
      <c r="D496" s="1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5"/>
      <c r="C497" s="15"/>
      <c r="D497" s="1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5"/>
      <c r="C498" s="15"/>
      <c r="D498" s="1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5"/>
      <c r="C499" s="15"/>
      <c r="D499" s="1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5"/>
      <c r="C500" s="15"/>
      <c r="D500" s="1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5"/>
      <c r="C501" s="15"/>
      <c r="D501" s="1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5"/>
      <c r="C502" s="15"/>
      <c r="D502" s="1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5"/>
      <c r="C503" s="15"/>
      <c r="D503" s="1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5"/>
      <c r="C504" s="15"/>
      <c r="D504" s="1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5"/>
      <c r="C505" s="15"/>
      <c r="D505" s="1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5"/>
      <c r="C506" s="15"/>
      <c r="D506" s="1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5"/>
      <c r="C507" s="15"/>
      <c r="D507" s="1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5"/>
      <c r="C508" s="15"/>
      <c r="D508" s="1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5"/>
      <c r="C509" s="15"/>
      <c r="D509" s="1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5"/>
      <c r="C510" s="15"/>
      <c r="D510" s="1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5"/>
      <c r="C511" s="15"/>
      <c r="D511" s="1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5"/>
      <c r="C512" s="15"/>
      <c r="D512" s="1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5"/>
      <c r="C513" s="15"/>
      <c r="D513" s="1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5"/>
      <c r="C514" s="15"/>
      <c r="D514" s="1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5"/>
      <c r="C515" s="15"/>
      <c r="D515" s="1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5"/>
      <c r="C516" s="15"/>
      <c r="D516" s="1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5"/>
      <c r="C517" s="15"/>
      <c r="D517" s="1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5"/>
      <c r="C518" s="15"/>
      <c r="D518" s="1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5"/>
      <c r="C519" s="15"/>
      <c r="D519" s="1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5"/>
      <c r="C520" s="15"/>
      <c r="D520" s="1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5"/>
      <c r="C521" s="15"/>
      <c r="D521" s="1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5"/>
      <c r="C522" s="15"/>
      <c r="D522" s="1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5"/>
      <c r="C523" s="15"/>
      <c r="D523" s="1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5"/>
      <c r="C524" s="15"/>
      <c r="D524" s="1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5"/>
      <c r="C525" s="15"/>
      <c r="D525" s="1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5"/>
      <c r="C526" s="15"/>
      <c r="D526" s="1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5"/>
      <c r="C527" s="15"/>
      <c r="D527" s="1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5"/>
      <c r="C528" s="15"/>
      <c r="D528" s="1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5"/>
      <c r="C529" s="15"/>
      <c r="D529" s="1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5"/>
      <c r="C530" s="15"/>
      <c r="D530" s="1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5"/>
      <c r="C531" s="15"/>
      <c r="D531" s="1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5"/>
      <c r="C532" s="15"/>
      <c r="D532" s="1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5"/>
      <c r="C533" s="15"/>
      <c r="D533" s="1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5"/>
      <c r="C534" s="15"/>
      <c r="D534" s="1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5"/>
      <c r="C535" s="15"/>
      <c r="D535" s="1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5"/>
      <c r="C536" s="15"/>
      <c r="D536" s="1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5"/>
      <c r="C537" s="15"/>
      <c r="D537" s="1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5"/>
      <c r="C538" s="15"/>
      <c r="D538" s="1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5"/>
      <c r="C539" s="15"/>
      <c r="D539" s="1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5"/>
      <c r="C540" s="15"/>
      <c r="D540" s="1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5"/>
      <c r="C541" s="15"/>
      <c r="D541" s="1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5"/>
      <c r="C542" s="15"/>
      <c r="D542" s="1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5"/>
      <c r="C543" s="15"/>
      <c r="D543" s="1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5"/>
      <c r="C544" s="15"/>
      <c r="D544" s="1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5"/>
      <c r="C545" s="15"/>
      <c r="D545" s="1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5"/>
      <c r="C546" s="15"/>
      <c r="D546" s="1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5"/>
      <c r="C547" s="15"/>
      <c r="D547" s="1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5"/>
      <c r="C548" s="15"/>
      <c r="D548" s="1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5"/>
      <c r="C549" s="15"/>
      <c r="D549" s="1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5"/>
      <c r="C550" s="15"/>
      <c r="D550" s="1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5"/>
      <c r="C551" s="15"/>
      <c r="D551" s="1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5"/>
      <c r="C552" s="15"/>
      <c r="D552" s="1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5"/>
      <c r="C553" s="15"/>
      <c r="D553" s="1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5"/>
      <c r="C554" s="15"/>
      <c r="D554" s="1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5"/>
      <c r="C555" s="15"/>
      <c r="D555" s="1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5"/>
      <c r="C556" s="15"/>
      <c r="D556" s="1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5"/>
      <c r="C557" s="15"/>
      <c r="D557" s="1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5"/>
      <c r="C558" s="15"/>
      <c r="D558" s="1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5"/>
      <c r="C559" s="15"/>
      <c r="D559" s="1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5"/>
      <c r="C560" s="15"/>
      <c r="D560" s="1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5"/>
      <c r="C561" s="15"/>
      <c r="D561" s="1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5"/>
      <c r="C562" s="15"/>
      <c r="D562" s="1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5"/>
      <c r="C563" s="15"/>
      <c r="D563" s="1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5"/>
      <c r="C564" s="15"/>
      <c r="D564" s="1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5"/>
      <c r="C565" s="15"/>
      <c r="D565" s="1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5"/>
      <c r="C566" s="15"/>
      <c r="D566" s="1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5"/>
      <c r="C567" s="15"/>
      <c r="D567" s="1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5"/>
      <c r="C568" s="15"/>
      <c r="D568" s="1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5"/>
      <c r="C569" s="15"/>
      <c r="D569" s="1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5"/>
      <c r="C570" s="15"/>
      <c r="D570" s="1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5"/>
      <c r="C571" s="15"/>
      <c r="D571" s="1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5"/>
      <c r="C572" s="15"/>
      <c r="D572" s="1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5"/>
      <c r="C573" s="15"/>
      <c r="D573" s="1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5"/>
      <c r="C574" s="15"/>
      <c r="D574" s="1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5"/>
      <c r="C575" s="15"/>
      <c r="D575" s="1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5"/>
      <c r="C576" s="15"/>
      <c r="D576" s="1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5"/>
      <c r="C577" s="15"/>
      <c r="D577" s="1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5"/>
      <c r="C578" s="15"/>
      <c r="D578" s="1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5"/>
      <c r="C579" s="15"/>
      <c r="D579" s="1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5"/>
      <c r="C580" s="15"/>
      <c r="D580" s="1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5"/>
      <c r="C581" s="15"/>
      <c r="D581" s="1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5"/>
      <c r="C582" s="15"/>
      <c r="D582" s="1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5"/>
      <c r="C583" s="15"/>
      <c r="D583" s="1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5"/>
      <c r="C584" s="15"/>
      <c r="D584" s="1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5"/>
      <c r="C585" s="15"/>
      <c r="D585" s="1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5"/>
      <c r="C586" s="15"/>
      <c r="D586" s="1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5"/>
      <c r="C587" s="15"/>
      <c r="D587" s="1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5"/>
      <c r="C588" s="15"/>
      <c r="D588" s="1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5"/>
      <c r="C589" s="15"/>
      <c r="D589" s="1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5"/>
      <c r="C590" s="15"/>
      <c r="D590" s="1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5"/>
      <c r="C591" s="15"/>
      <c r="D591" s="1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5"/>
      <c r="C592" s="15"/>
      <c r="D592" s="1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5"/>
      <c r="C593" s="15"/>
      <c r="D593" s="1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5"/>
      <c r="C594" s="15"/>
      <c r="D594" s="1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5"/>
      <c r="C595" s="15"/>
      <c r="D595" s="1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5"/>
      <c r="C596" s="15"/>
      <c r="D596" s="1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5"/>
      <c r="C597" s="15"/>
      <c r="D597" s="1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5"/>
      <c r="C598" s="15"/>
      <c r="D598" s="1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5"/>
      <c r="C599" s="15"/>
      <c r="D599" s="1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5"/>
      <c r="C600" s="15"/>
      <c r="D600" s="1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5"/>
      <c r="C601" s="15"/>
      <c r="D601" s="1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5"/>
      <c r="C602" s="15"/>
      <c r="D602" s="1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5"/>
      <c r="C603" s="15"/>
      <c r="D603" s="1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5"/>
      <c r="C604" s="15"/>
      <c r="D604" s="1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5"/>
      <c r="C605" s="15"/>
      <c r="D605" s="1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5"/>
      <c r="C606" s="15"/>
      <c r="D606" s="1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5"/>
      <c r="C607" s="15"/>
      <c r="D607" s="1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5"/>
      <c r="C608" s="15"/>
      <c r="D608" s="1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5"/>
      <c r="C609" s="15"/>
      <c r="D609" s="1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5"/>
      <c r="C610" s="15"/>
      <c r="D610" s="1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5"/>
      <c r="C611" s="15"/>
      <c r="D611" s="1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5"/>
      <c r="C612" s="15"/>
      <c r="D612" s="1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5"/>
      <c r="C613" s="15"/>
      <c r="D613" s="1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5"/>
      <c r="C614" s="15"/>
      <c r="D614" s="1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5"/>
      <c r="C615" s="15"/>
      <c r="D615" s="1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5"/>
      <c r="C616" s="15"/>
      <c r="D616" s="1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5"/>
      <c r="C617" s="15"/>
      <c r="D617" s="1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5"/>
      <c r="C618" s="15"/>
      <c r="D618" s="1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5"/>
      <c r="C619" s="15"/>
      <c r="D619" s="1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5"/>
      <c r="C620" s="15"/>
      <c r="D620" s="1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5"/>
      <c r="C621" s="15"/>
      <c r="D621" s="1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5"/>
      <c r="C622" s="15"/>
      <c r="D622" s="1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5"/>
      <c r="C623" s="15"/>
      <c r="D623" s="1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5"/>
      <c r="C624" s="15"/>
      <c r="D624" s="1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5"/>
      <c r="C625" s="15"/>
      <c r="D625" s="1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5"/>
      <c r="C626" s="15"/>
      <c r="D626" s="1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5"/>
      <c r="C627" s="15"/>
      <c r="D627" s="1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5"/>
      <c r="C628" s="15"/>
      <c r="D628" s="1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5"/>
      <c r="C629" s="15"/>
      <c r="D629" s="1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5"/>
      <c r="C630" s="15"/>
      <c r="D630" s="1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5"/>
      <c r="C631" s="15"/>
      <c r="D631" s="1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5"/>
      <c r="C632" s="15"/>
      <c r="D632" s="1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5"/>
      <c r="C633" s="15"/>
      <c r="D633" s="1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5"/>
      <c r="C634" s="15"/>
      <c r="D634" s="1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5"/>
      <c r="C635" s="15"/>
      <c r="D635" s="1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5"/>
      <c r="C636" s="15"/>
      <c r="D636" s="1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5"/>
      <c r="C637" s="15"/>
      <c r="D637" s="1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5"/>
      <c r="C638" s="15"/>
      <c r="D638" s="1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5"/>
      <c r="C639" s="15"/>
      <c r="D639" s="1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5"/>
      <c r="C640" s="15"/>
      <c r="D640" s="1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5"/>
      <c r="C641" s="15"/>
      <c r="D641" s="1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5"/>
      <c r="C642" s="15"/>
      <c r="D642" s="1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5"/>
      <c r="C643" s="15"/>
      <c r="D643" s="1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5"/>
      <c r="C644" s="15"/>
      <c r="D644" s="1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5"/>
      <c r="C645" s="15"/>
      <c r="D645" s="1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5"/>
      <c r="C646" s="15"/>
      <c r="D646" s="1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5"/>
      <c r="C647" s="15"/>
      <c r="D647" s="1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5"/>
      <c r="C648" s="15"/>
      <c r="D648" s="1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5"/>
      <c r="C649" s="15"/>
      <c r="D649" s="1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5"/>
      <c r="C650" s="15"/>
      <c r="D650" s="1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5"/>
      <c r="C651" s="15"/>
      <c r="D651" s="1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5"/>
      <c r="C652" s="15"/>
      <c r="D652" s="1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5"/>
      <c r="C653" s="15"/>
      <c r="D653" s="1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5"/>
      <c r="C654" s="15"/>
      <c r="D654" s="1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5"/>
      <c r="C655" s="15"/>
      <c r="D655" s="1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5"/>
      <c r="C656" s="15"/>
      <c r="D656" s="1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5"/>
      <c r="C657" s="15"/>
      <c r="D657" s="1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5"/>
      <c r="C658" s="15"/>
      <c r="D658" s="1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5"/>
      <c r="C659" s="15"/>
      <c r="D659" s="1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5"/>
      <c r="C660" s="15"/>
      <c r="D660" s="1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5"/>
      <c r="C661" s="15"/>
      <c r="D661" s="1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5"/>
      <c r="C662" s="15"/>
      <c r="D662" s="1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5"/>
      <c r="C663" s="15"/>
      <c r="D663" s="1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5"/>
      <c r="C664" s="15"/>
      <c r="D664" s="1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5"/>
      <c r="C665" s="15"/>
      <c r="D665" s="1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5"/>
      <c r="C666" s="15"/>
      <c r="D666" s="1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5"/>
      <c r="C667" s="15"/>
      <c r="D667" s="1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5"/>
      <c r="C668" s="15"/>
      <c r="D668" s="1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5"/>
      <c r="C669" s="15"/>
      <c r="D669" s="1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5"/>
      <c r="C670" s="15"/>
      <c r="D670" s="1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5"/>
      <c r="C671" s="15"/>
      <c r="D671" s="1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5"/>
      <c r="C672" s="15"/>
      <c r="D672" s="1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5"/>
      <c r="C673" s="15"/>
      <c r="D673" s="1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5"/>
      <c r="C674" s="15"/>
      <c r="D674" s="1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5"/>
      <c r="C675" s="15"/>
      <c r="D675" s="1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5"/>
      <c r="C676" s="15"/>
      <c r="D676" s="1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5"/>
      <c r="C677" s="15"/>
      <c r="D677" s="1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5"/>
      <c r="C678" s="15"/>
      <c r="D678" s="1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5"/>
      <c r="C679" s="15"/>
      <c r="D679" s="1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5"/>
      <c r="C680" s="15"/>
      <c r="D680" s="1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5"/>
      <c r="C681" s="15"/>
      <c r="D681" s="1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5"/>
      <c r="C682" s="15"/>
      <c r="D682" s="1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5"/>
      <c r="C683" s="15"/>
      <c r="D683" s="1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5"/>
      <c r="C684" s="15"/>
      <c r="D684" s="1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5"/>
      <c r="C685" s="15"/>
      <c r="D685" s="1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5"/>
      <c r="C686" s="15"/>
      <c r="D686" s="1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5"/>
      <c r="C687" s="15"/>
      <c r="D687" s="1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5"/>
      <c r="C688" s="15"/>
      <c r="D688" s="1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5"/>
      <c r="C689" s="15"/>
      <c r="D689" s="1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5"/>
      <c r="C690" s="15"/>
      <c r="D690" s="1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5"/>
      <c r="C691" s="15"/>
      <c r="D691" s="1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5"/>
      <c r="C692" s="15"/>
      <c r="D692" s="1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5"/>
      <c r="C693" s="15"/>
      <c r="D693" s="1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5"/>
      <c r="C694" s="15"/>
      <c r="D694" s="1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5"/>
      <c r="C695" s="15"/>
      <c r="D695" s="1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5"/>
      <c r="C696" s="15"/>
      <c r="D696" s="1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5"/>
      <c r="C697" s="15"/>
      <c r="D697" s="1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5"/>
      <c r="C698" s="15"/>
      <c r="D698" s="1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5"/>
      <c r="C699" s="15"/>
      <c r="D699" s="1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5"/>
      <c r="C700" s="15"/>
      <c r="D700" s="1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5"/>
      <c r="C701" s="15"/>
      <c r="D701" s="1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5"/>
      <c r="C702" s="15"/>
      <c r="D702" s="1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5"/>
      <c r="C703" s="15"/>
      <c r="D703" s="1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5"/>
      <c r="C704" s="15"/>
      <c r="D704" s="1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5"/>
      <c r="C705" s="15"/>
      <c r="D705" s="1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5"/>
      <c r="C706" s="15"/>
      <c r="D706" s="1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5"/>
      <c r="C707" s="15"/>
      <c r="D707" s="1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5"/>
      <c r="C708" s="15"/>
      <c r="D708" s="1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5"/>
      <c r="C709" s="15"/>
      <c r="D709" s="1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5"/>
      <c r="C710" s="15"/>
      <c r="D710" s="1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5"/>
      <c r="C711" s="15"/>
      <c r="D711" s="1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5"/>
      <c r="C712" s="15"/>
      <c r="D712" s="1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5"/>
      <c r="C713" s="15"/>
      <c r="D713" s="1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5"/>
      <c r="C714" s="15"/>
      <c r="D714" s="1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5"/>
      <c r="C715" s="15"/>
      <c r="D715" s="1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5"/>
      <c r="C716" s="15"/>
      <c r="D716" s="1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5"/>
      <c r="C717" s="15"/>
      <c r="D717" s="1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5"/>
      <c r="C718" s="15"/>
      <c r="D718" s="1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5"/>
      <c r="C719" s="15"/>
      <c r="D719" s="1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5"/>
      <c r="C720" s="15"/>
      <c r="D720" s="1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5"/>
      <c r="C721" s="15"/>
      <c r="D721" s="1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5"/>
      <c r="C722" s="15"/>
      <c r="D722" s="1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5"/>
      <c r="C723" s="15"/>
      <c r="D723" s="1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5"/>
      <c r="C724" s="15"/>
      <c r="D724" s="1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5"/>
      <c r="C725" s="15"/>
      <c r="D725" s="1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5"/>
      <c r="C726" s="15"/>
      <c r="D726" s="1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5"/>
      <c r="C727" s="15"/>
      <c r="D727" s="1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5"/>
      <c r="C728" s="15"/>
      <c r="D728" s="1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5"/>
      <c r="C729" s="15"/>
      <c r="D729" s="1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5"/>
      <c r="C730" s="15"/>
      <c r="D730" s="1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5"/>
      <c r="C731" s="15"/>
      <c r="D731" s="1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5"/>
      <c r="C732" s="15"/>
      <c r="D732" s="1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5"/>
      <c r="C733" s="15"/>
      <c r="D733" s="1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5"/>
      <c r="C734" s="15"/>
      <c r="D734" s="1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5"/>
      <c r="C735" s="15"/>
      <c r="D735" s="1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5"/>
      <c r="C736" s="15"/>
      <c r="D736" s="1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5"/>
      <c r="C737" s="15"/>
      <c r="D737" s="1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5"/>
      <c r="C738" s="15"/>
      <c r="D738" s="1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5"/>
      <c r="C739" s="15"/>
      <c r="D739" s="1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5"/>
      <c r="C740" s="15"/>
      <c r="D740" s="1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5"/>
      <c r="C741" s="15"/>
      <c r="D741" s="1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5"/>
      <c r="C742" s="15"/>
      <c r="D742" s="1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5"/>
      <c r="C743" s="15"/>
      <c r="D743" s="1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5"/>
      <c r="C744" s="15"/>
      <c r="D744" s="1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5"/>
      <c r="C745" s="15"/>
      <c r="D745" s="1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5"/>
      <c r="C746" s="15"/>
      <c r="D746" s="1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5"/>
      <c r="C747" s="15"/>
      <c r="D747" s="1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5"/>
      <c r="C748" s="15"/>
      <c r="D748" s="1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5"/>
      <c r="C749" s="15"/>
      <c r="D749" s="1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5"/>
      <c r="C750" s="15"/>
      <c r="D750" s="1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5"/>
      <c r="C751" s="15"/>
      <c r="D751" s="1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5"/>
      <c r="C752" s="15"/>
      <c r="D752" s="1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5"/>
      <c r="C753" s="15"/>
      <c r="D753" s="1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5"/>
      <c r="C754" s="15"/>
      <c r="D754" s="1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5"/>
      <c r="C755" s="15"/>
      <c r="D755" s="1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5"/>
      <c r="C756" s="15"/>
      <c r="D756" s="1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5"/>
      <c r="C757" s="15"/>
      <c r="D757" s="1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5"/>
      <c r="C758" s="15"/>
      <c r="D758" s="1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5"/>
      <c r="C759" s="15"/>
      <c r="D759" s="1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5"/>
      <c r="C760" s="15"/>
      <c r="D760" s="1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5"/>
      <c r="C761" s="15"/>
      <c r="D761" s="1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5"/>
      <c r="C762" s="15"/>
      <c r="D762" s="1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5"/>
      <c r="C763" s="15"/>
      <c r="D763" s="1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5"/>
      <c r="C764" s="15"/>
      <c r="D764" s="1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5"/>
      <c r="C765" s="15"/>
      <c r="D765" s="1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5"/>
      <c r="C766" s="15"/>
      <c r="D766" s="1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5"/>
      <c r="C767" s="15"/>
      <c r="D767" s="1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5"/>
      <c r="C768" s="15"/>
      <c r="D768" s="1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5"/>
      <c r="C769" s="15"/>
      <c r="D769" s="1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5"/>
      <c r="C770" s="15"/>
      <c r="D770" s="1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5"/>
      <c r="C771" s="15"/>
      <c r="D771" s="1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5"/>
      <c r="C772" s="15"/>
      <c r="D772" s="1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5"/>
      <c r="C773" s="15"/>
      <c r="D773" s="1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5"/>
      <c r="C774" s="15"/>
      <c r="D774" s="1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5"/>
      <c r="C775" s="15"/>
      <c r="D775" s="1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5"/>
      <c r="C776" s="15"/>
      <c r="D776" s="1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5"/>
      <c r="C777" s="15"/>
      <c r="D777" s="1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5"/>
      <c r="C778" s="15"/>
      <c r="D778" s="1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5"/>
      <c r="C779" s="15"/>
      <c r="D779" s="1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5"/>
      <c r="C780" s="15"/>
      <c r="D780" s="1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5"/>
      <c r="C781" s="15"/>
      <c r="D781" s="1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5"/>
      <c r="C782" s="15"/>
      <c r="D782" s="1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5"/>
      <c r="C783" s="15"/>
      <c r="D783" s="1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5"/>
      <c r="C784" s="15"/>
      <c r="D784" s="1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5"/>
      <c r="C785" s="15"/>
      <c r="D785" s="1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5"/>
      <c r="C786" s="15"/>
      <c r="D786" s="1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5"/>
      <c r="C787" s="15"/>
      <c r="D787" s="1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5"/>
      <c r="C788" s="15"/>
      <c r="D788" s="1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5"/>
      <c r="C789" s="15"/>
      <c r="D789" s="1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5"/>
      <c r="C790" s="15"/>
      <c r="D790" s="1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5"/>
      <c r="C791" s="15"/>
      <c r="D791" s="1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5"/>
      <c r="C792" s="15"/>
      <c r="D792" s="1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5"/>
      <c r="C793" s="15"/>
      <c r="D793" s="1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5"/>
      <c r="C794" s="15"/>
      <c r="D794" s="1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5"/>
      <c r="C795" s="15"/>
      <c r="D795" s="1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5"/>
      <c r="C796" s="15"/>
      <c r="D796" s="1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5"/>
      <c r="C797" s="15"/>
      <c r="D797" s="1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5"/>
      <c r="C798" s="15"/>
      <c r="D798" s="1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5"/>
      <c r="C799" s="15"/>
      <c r="D799" s="1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5"/>
      <c r="C800" s="15"/>
      <c r="D800" s="1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5"/>
      <c r="C801" s="15"/>
      <c r="D801" s="1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5"/>
      <c r="C802" s="15"/>
      <c r="D802" s="1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5"/>
      <c r="C803" s="15"/>
      <c r="D803" s="1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5"/>
      <c r="C804" s="15"/>
      <c r="D804" s="1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5"/>
      <c r="C805" s="15"/>
      <c r="D805" s="1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5"/>
      <c r="C806" s="15"/>
      <c r="D806" s="1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5"/>
      <c r="C807" s="15"/>
      <c r="D807" s="1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5"/>
      <c r="C808" s="15"/>
      <c r="D808" s="1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5"/>
      <c r="C809" s="15"/>
      <c r="D809" s="1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5"/>
      <c r="C810" s="15"/>
      <c r="D810" s="1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5"/>
      <c r="C811" s="15"/>
      <c r="D811" s="1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5"/>
      <c r="C812" s="15"/>
      <c r="D812" s="1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5"/>
      <c r="C813" s="15"/>
      <c r="D813" s="1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5"/>
      <c r="C814" s="15"/>
      <c r="D814" s="1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5"/>
      <c r="C815" s="15"/>
      <c r="D815" s="1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5"/>
      <c r="C816" s="15"/>
      <c r="D816" s="1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5"/>
      <c r="C817" s="15"/>
      <c r="D817" s="1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5"/>
      <c r="C818" s="15"/>
      <c r="D818" s="1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5"/>
      <c r="C819" s="15"/>
      <c r="D819" s="1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5"/>
      <c r="C820" s="15"/>
      <c r="D820" s="1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5"/>
      <c r="C821" s="15"/>
      <c r="D821" s="1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5"/>
      <c r="C822" s="15"/>
      <c r="D822" s="1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5"/>
      <c r="C823" s="15"/>
      <c r="D823" s="1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5"/>
      <c r="C824" s="15"/>
      <c r="D824" s="1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5"/>
      <c r="C825" s="15"/>
      <c r="D825" s="1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5"/>
      <c r="C826" s="15"/>
      <c r="D826" s="1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5"/>
      <c r="C827" s="15"/>
      <c r="D827" s="1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5"/>
      <c r="C828" s="15"/>
      <c r="D828" s="1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5"/>
      <c r="C829" s="15"/>
      <c r="D829" s="1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5"/>
      <c r="C830" s="15"/>
      <c r="D830" s="1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5"/>
      <c r="C831" s="15"/>
      <c r="D831" s="1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5"/>
      <c r="C832" s="15"/>
      <c r="D832" s="1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5"/>
      <c r="C833" s="15"/>
      <c r="D833" s="1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5"/>
      <c r="C834" s="15"/>
      <c r="D834" s="1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5"/>
      <c r="C835" s="15"/>
      <c r="D835" s="1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5"/>
      <c r="C836" s="15"/>
      <c r="D836" s="1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5"/>
      <c r="C837" s="15"/>
      <c r="D837" s="1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5"/>
      <c r="C838" s="15"/>
      <c r="D838" s="1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5"/>
      <c r="C839" s="15"/>
      <c r="D839" s="1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5"/>
      <c r="C840" s="15"/>
      <c r="D840" s="1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5"/>
      <c r="C841" s="15"/>
      <c r="D841" s="1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5"/>
      <c r="C842" s="15"/>
      <c r="D842" s="1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5"/>
      <c r="C843" s="15"/>
      <c r="D843" s="1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5"/>
      <c r="C844" s="15"/>
      <c r="D844" s="1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5"/>
      <c r="C845" s="15"/>
      <c r="D845" s="1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5"/>
      <c r="C846" s="15"/>
      <c r="D846" s="1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5"/>
      <c r="C847" s="15"/>
      <c r="D847" s="1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5"/>
      <c r="C848" s="15"/>
      <c r="D848" s="1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5"/>
      <c r="C849" s="15"/>
      <c r="D849" s="1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5"/>
      <c r="C850" s="15"/>
      <c r="D850" s="1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5"/>
      <c r="C851" s="15"/>
      <c r="D851" s="1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5"/>
      <c r="C852" s="15"/>
      <c r="D852" s="1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5"/>
      <c r="C853" s="15"/>
      <c r="D853" s="1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5"/>
      <c r="C854" s="15"/>
      <c r="D854" s="1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5"/>
      <c r="C855" s="15"/>
      <c r="D855" s="1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5"/>
      <c r="C856" s="15"/>
      <c r="D856" s="1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5"/>
      <c r="C857" s="15"/>
      <c r="D857" s="1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5"/>
      <c r="C858" s="15"/>
      <c r="D858" s="1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5"/>
      <c r="C859" s="15"/>
      <c r="D859" s="1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5"/>
      <c r="C860" s="15"/>
      <c r="D860" s="1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5"/>
      <c r="C861" s="15"/>
      <c r="D861" s="1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5"/>
      <c r="C862" s="15"/>
      <c r="D862" s="1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5"/>
      <c r="C863" s="15"/>
      <c r="D863" s="1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5"/>
      <c r="C864" s="15"/>
      <c r="D864" s="1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5"/>
      <c r="C865" s="15"/>
      <c r="D865" s="1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5"/>
      <c r="C866" s="15"/>
      <c r="D866" s="1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5"/>
      <c r="C867" s="15"/>
      <c r="D867" s="1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5"/>
      <c r="C868" s="15"/>
      <c r="D868" s="1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5"/>
      <c r="C869" s="15"/>
      <c r="D869" s="1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5"/>
      <c r="C870" s="15"/>
      <c r="D870" s="1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5"/>
      <c r="C871" s="15"/>
      <c r="D871" s="1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5"/>
      <c r="C872" s="15"/>
      <c r="D872" s="1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5"/>
      <c r="C873" s="15"/>
      <c r="D873" s="1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5"/>
      <c r="C874" s="15"/>
      <c r="D874" s="1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5"/>
      <c r="C875" s="15"/>
      <c r="D875" s="1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5"/>
      <c r="C876" s="15"/>
      <c r="D876" s="1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5"/>
      <c r="C877" s="15"/>
      <c r="D877" s="1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5"/>
      <c r="C878" s="15"/>
      <c r="D878" s="1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5"/>
      <c r="C879" s="15"/>
      <c r="D879" s="1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5"/>
      <c r="C880" s="15"/>
      <c r="D880" s="1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5"/>
      <c r="C881" s="15"/>
      <c r="D881" s="1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5"/>
      <c r="C882" s="15"/>
      <c r="D882" s="1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5"/>
      <c r="C883" s="15"/>
      <c r="D883" s="1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5"/>
      <c r="C884" s="15"/>
      <c r="D884" s="1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5"/>
      <c r="C885" s="15"/>
      <c r="D885" s="1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5"/>
      <c r="C886" s="15"/>
      <c r="D886" s="1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5"/>
      <c r="C887" s="15"/>
      <c r="D887" s="1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5"/>
      <c r="C888" s="15"/>
      <c r="D888" s="1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5"/>
      <c r="C889" s="15"/>
      <c r="D889" s="1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5"/>
      <c r="C890" s="15"/>
      <c r="D890" s="1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5"/>
      <c r="C891" s="15"/>
      <c r="D891" s="1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5"/>
      <c r="C892" s="15"/>
      <c r="D892" s="1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5"/>
      <c r="C893" s="15"/>
      <c r="D893" s="1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5"/>
      <c r="C894" s="15"/>
      <c r="D894" s="1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5"/>
      <c r="C895" s="15"/>
      <c r="D895" s="1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5"/>
      <c r="C896" s="15"/>
      <c r="D896" s="1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5"/>
      <c r="C897" s="15"/>
      <c r="D897" s="1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5"/>
      <c r="C898" s="15"/>
      <c r="D898" s="1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5"/>
      <c r="C899" s="15"/>
      <c r="D899" s="1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5"/>
      <c r="C900" s="15"/>
      <c r="D900" s="1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5"/>
      <c r="C901" s="15"/>
      <c r="D901" s="1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5"/>
      <c r="C902" s="15"/>
      <c r="D902" s="1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5"/>
      <c r="C903" s="15"/>
      <c r="D903" s="1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5"/>
      <c r="C904" s="15"/>
      <c r="D904" s="1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5"/>
      <c r="C905" s="15"/>
      <c r="D905" s="1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5"/>
      <c r="C906" s="15"/>
      <c r="D906" s="1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5"/>
      <c r="C907" s="15"/>
      <c r="D907" s="1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5"/>
      <c r="C908" s="15"/>
      <c r="D908" s="1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5"/>
      <c r="C909" s="15"/>
      <c r="D909" s="1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5"/>
      <c r="C910" s="15"/>
      <c r="D910" s="1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5"/>
      <c r="C911" s="15"/>
      <c r="D911" s="1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5"/>
      <c r="C912" s="15"/>
      <c r="D912" s="1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5"/>
      <c r="C913" s="15"/>
      <c r="D913" s="1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5"/>
      <c r="C914" s="15"/>
      <c r="D914" s="1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5"/>
      <c r="C915" s="15"/>
      <c r="D915" s="1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5"/>
      <c r="C916" s="15"/>
      <c r="D916" s="1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5"/>
      <c r="C917" s="15"/>
      <c r="D917" s="1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5"/>
      <c r="C918" s="15"/>
      <c r="D918" s="1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5"/>
      <c r="C919" s="15"/>
      <c r="D919" s="1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5"/>
      <c r="C920" s="15"/>
      <c r="D920" s="1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5"/>
      <c r="C921" s="15"/>
      <c r="D921" s="1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5"/>
      <c r="C922" s="15"/>
      <c r="D922" s="1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5"/>
      <c r="C923" s="15"/>
      <c r="D923" s="1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5"/>
      <c r="C924" s="15"/>
      <c r="D924" s="1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5"/>
      <c r="C925" s="15"/>
      <c r="D925" s="1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5"/>
      <c r="C926" s="15"/>
      <c r="D926" s="1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5"/>
      <c r="C927" s="15"/>
      <c r="D927" s="1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5"/>
      <c r="C928" s="15"/>
      <c r="D928" s="1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5"/>
      <c r="C929" s="15"/>
      <c r="D929" s="1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5"/>
      <c r="C930" s="15"/>
      <c r="D930" s="1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5"/>
      <c r="C931" s="15"/>
      <c r="D931" s="1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5"/>
      <c r="C932" s="15"/>
      <c r="D932" s="1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5"/>
      <c r="C933" s="15"/>
      <c r="D933" s="1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5"/>
      <c r="C934" s="15"/>
      <c r="D934" s="1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5"/>
      <c r="C935" s="15"/>
      <c r="D935" s="1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5"/>
      <c r="C936" s="15"/>
      <c r="D936" s="1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5"/>
      <c r="C937" s="15"/>
      <c r="D937" s="1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5"/>
      <c r="C938" s="15"/>
      <c r="D938" s="1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5"/>
      <c r="C939" s="15"/>
      <c r="D939" s="1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5"/>
      <c r="C940" s="15"/>
      <c r="D940" s="1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5"/>
      <c r="C941" s="15"/>
      <c r="D941" s="1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5"/>
      <c r="C942" s="15"/>
      <c r="D942" s="1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5"/>
      <c r="C943" s="15"/>
      <c r="D943" s="1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5"/>
      <c r="C944" s="15"/>
      <c r="D944" s="1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5"/>
      <c r="C945" s="15"/>
      <c r="D945" s="1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5"/>
      <c r="C946" s="15"/>
      <c r="D946" s="1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5"/>
      <c r="C947" s="15"/>
      <c r="D947" s="1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5"/>
      <c r="C948" s="15"/>
      <c r="D948" s="1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5"/>
      <c r="C949" s="15"/>
      <c r="D949" s="1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5"/>
      <c r="C950" s="15"/>
      <c r="D950" s="1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5"/>
      <c r="C951" s="15"/>
      <c r="D951" s="1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5"/>
      <c r="C952" s="15"/>
      <c r="D952" s="1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5"/>
      <c r="C953" s="15"/>
      <c r="D953" s="1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5"/>
      <c r="C954" s="15"/>
      <c r="D954" s="1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5"/>
      <c r="C955" s="15"/>
      <c r="D955" s="1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5"/>
      <c r="C956" s="15"/>
      <c r="D956" s="1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5"/>
      <c r="C957" s="15"/>
      <c r="D957" s="1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5"/>
      <c r="C958" s="15"/>
      <c r="D958" s="1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5"/>
      <c r="C959" s="15"/>
      <c r="D959" s="1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5"/>
      <c r="C960" s="15"/>
      <c r="D960" s="1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5"/>
      <c r="C961" s="15"/>
      <c r="D961" s="1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5"/>
      <c r="C962" s="15"/>
      <c r="D962" s="1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5"/>
      <c r="C963" s="15"/>
      <c r="D963" s="1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5"/>
      <c r="C964" s="15"/>
      <c r="D964" s="1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5"/>
      <c r="C965" s="15"/>
      <c r="D965" s="1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5"/>
      <c r="C966" s="15"/>
      <c r="D966" s="1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5"/>
      <c r="C967" s="15"/>
      <c r="D967" s="1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5"/>
      <c r="C968" s="15"/>
      <c r="D968" s="1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5"/>
      <c r="C969" s="15"/>
      <c r="D969" s="1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5"/>
      <c r="C970" s="15"/>
      <c r="D970" s="1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5"/>
      <c r="C971" s="15"/>
      <c r="D971" s="1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5"/>
      <c r="C972" s="15"/>
      <c r="D972" s="1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5"/>
      <c r="C973" s="15"/>
      <c r="D973" s="1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5"/>
      <c r="C974" s="15"/>
      <c r="D974" s="1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5"/>
      <c r="C975" s="15"/>
      <c r="D975" s="1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5"/>
      <c r="C976" s="15"/>
      <c r="D976" s="1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5"/>
      <c r="C977" s="15"/>
      <c r="D977" s="1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5"/>
      <c r="C978" s="15"/>
      <c r="D978" s="1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5"/>
      <c r="C979" s="15"/>
      <c r="D979" s="1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5"/>
      <c r="C980" s="15"/>
      <c r="D980" s="1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5"/>
      <c r="C981" s="15"/>
      <c r="D981" s="1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5"/>
      <c r="C982" s="15"/>
      <c r="D982" s="1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5"/>
      <c r="C983" s="15"/>
      <c r="D983" s="1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5"/>
      <c r="C984" s="15"/>
      <c r="D984" s="1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5"/>
      <c r="C985" s="15"/>
      <c r="D985" s="1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5"/>
      <c r="C986" s="15"/>
      <c r="D986" s="1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5"/>
      <c r="C987" s="15"/>
      <c r="D987" s="1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5"/>
      <c r="C988" s="15"/>
      <c r="D988" s="1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5"/>
      <c r="C989" s="15"/>
      <c r="D989" s="1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5"/>
      <c r="C990" s="15"/>
      <c r="D990" s="1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5"/>
      <c r="C991" s="15"/>
      <c r="D991" s="1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5"/>
      <c r="C992" s="15"/>
      <c r="D992" s="15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5"/>
      <c r="C993" s="15"/>
      <c r="D993" s="15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5"/>
      <c r="C994" s="15"/>
      <c r="D994" s="1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5"/>
      <c r="C995" s="15"/>
      <c r="D995" s="15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5"/>
      <c r="C996" s="15"/>
      <c r="D996" s="15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5"/>
      <c r="C997" s="15"/>
      <c r="D997" s="15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5"/>
      <c r="C998" s="15"/>
      <c r="D998" s="15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5"/>
      <c r="C999" s="15"/>
      <c r="D999" s="15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5"/>
      <c r="C1000" s="15"/>
      <c r="D1000" s="15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A4" sqref="A4"/>
    </sheetView>
  </sheetViews>
  <sheetFormatPr baseColWidth="10" defaultColWidth="11.25" defaultRowHeight="15" customHeight="1" x14ac:dyDescent="0.25"/>
  <cols>
    <col min="1" max="1" width="10.75" customWidth="1"/>
    <col min="2" max="5" width="14" customWidth="1"/>
    <col min="6" max="6" width="19.25" customWidth="1"/>
    <col min="7" max="26" width="10.75" customWidth="1"/>
  </cols>
  <sheetData>
    <row r="1" spans="1:2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35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7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6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A10" s="6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7" t="s">
        <v>6</v>
      </c>
      <c r="B12" s="7" t="s">
        <v>20</v>
      </c>
      <c r="C12" s="7" t="s">
        <v>21</v>
      </c>
      <c r="D12" s="7" t="s">
        <v>22</v>
      </c>
      <c r="E12" s="7" t="s">
        <v>23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6" t="s">
        <v>13</v>
      </c>
      <c r="B13" s="6">
        <v>0.9</v>
      </c>
      <c r="C13" s="8">
        <v>0.49117647058823527</v>
      </c>
      <c r="D13" s="6">
        <v>0.72799999999999998</v>
      </c>
      <c r="E13" s="6">
        <v>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6" t="s">
        <v>16</v>
      </c>
      <c r="B14" s="6">
        <v>0.71</v>
      </c>
      <c r="C14" s="8">
        <v>0.49117647058823527</v>
      </c>
      <c r="D14" s="6">
        <v>0.72799999999999998</v>
      </c>
      <c r="E14" s="6">
        <v>25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6" t="s">
        <v>12</v>
      </c>
      <c r="B15" s="6">
        <v>0.68</v>
      </c>
      <c r="C15" s="8">
        <v>0.49117647058823527</v>
      </c>
      <c r="D15" s="6">
        <v>0.72799999999999998</v>
      </c>
      <c r="E15" s="6">
        <v>31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6" t="s">
        <v>10</v>
      </c>
      <c r="B16" s="6">
        <v>0.66</v>
      </c>
      <c r="C16" s="8">
        <v>0.49117647058823527</v>
      </c>
      <c r="D16" s="6">
        <v>0.72799999999999998</v>
      </c>
      <c r="E16" s="6">
        <v>32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6" t="s">
        <v>8</v>
      </c>
      <c r="B17" s="6">
        <v>0.56000000000000005</v>
      </c>
      <c r="C17" s="8">
        <v>0.49117647058823527</v>
      </c>
      <c r="D17" s="6">
        <v>0.72799999999999998</v>
      </c>
      <c r="E17" s="6">
        <v>56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5">
      <c r="A18" s="6" t="s">
        <v>24</v>
      </c>
      <c r="B18" s="6">
        <v>0.5</v>
      </c>
      <c r="C18" s="8">
        <v>0.49117647058823527</v>
      </c>
      <c r="D18" s="6">
        <v>0.72799999999999998</v>
      </c>
      <c r="E18" s="6">
        <v>77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6" t="s">
        <v>25</v>
      </c>
      <c r="B19" s="6">
        <v>0.49</v>
      </c>
      <c r="C19" s="8">
        <v>0.49117647058823527</v>
      </c>
      <c r="D19" s="6">
        <v>0.72799999999999998</v>
      </c>
      <c r="E19" s="6">
        <v>86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6" t="s">
        <v>15</v>
      </c>
      <c r="B20" s="6">
        <v>0.49</v>
      </c>
      <c r="C20" s="8">
        <v>0.49117647058823527</v>
      </c>
      <c r="D20" s="6">
        <v>0.72799999999999998</v>
      </c>
      <c r="E20" s="6">
        <v>87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5">
      <c r="A21" s="6" t="s">
        <v>26</v>
      </c>
      <c r="B21" s="6">
        <v>0.43</v>
      </c>
      <c r="C21" s="8">
        <v>0.49117647058823527</v>
      </c>
      <c r="D21" s="6">
        <v>0.72799999999999998</v>
      </c>
      <c r="E21" s="6">
        <v>113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C24" sqref="C24"/>
    </sheetView>
  </sheetViews>
  <sheetFormatPr baseColWidth="10" defaultColWidth="11.25" defaultRowHeight="15" customHeight="1" x14ac:dyDescent="0.25"/>
  <cols>
    <col min="1" max="1" width="15.375" customWidth="1"/>
    <col min="2" max="6" width="12.25" customWidth="1"/>
    <col min="7" max="9" width="23.5" customWidth="1"/>
    <col min="10" max="26" width="10.75" customWidth="1"/>
  </cols>
  <sheetData>
    <row r="1" spans="1:26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3.25" customHeight="1" x14ac:dyDescent="0.25">
      <c r="A5" s="35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35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5">
      <c r="A7" s="7" t="s">
        <v>27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x14ac:dyDescent="0.25">
      <c r="A8" s="7" t="s">
        <v>28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" customHeight="1" x14ac:dyDescent="0.25">
      <c r="A9" s="36" t="s">
        <v>286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x14ac:dyDescent="0.25">
      <c r="A10" s="9" t="s">
        <v>29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x14ac:dyDescent="0.25">
      <c r="A12" s="10" t="s">
        <v>30</v>
      </c>
      <c r="B12" s="10" t="s">
        <v>31</v>
      </c>
      <c r="C12" s="10" t="s">
        <v>32</v>
      </c>
      <c r="D12" s="10" t="s">
        <v>33</v>
      </c>
      <c r="E12" s="10" t="s">
        <v>34</v>
      </c>
      <c r="F12" s="10" t="s">
        <v>35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x14ac:dyDescent="0.25">
      <c r="A13" s="6" t="s">
        <v>36</v>
      </c>
      <c r="B13" s="6">
        <v>0.84</v>
      </c>
      <c r="C13" s="6">
        <v>0.78</v>
      </c>
      <c r="D13" s="6">
        <v>0.62</v>
      </c>
      <c r="E13" s="6">
        <v>0.15</v>
      </c>
      <c r="F13" s="6">
        <v>0.16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x14ac:dyDescent="0.25">
      <c r="A14" s="6" t="s">
        <v>37</v>
      </c>
      <c r="B14" s="6">
        <v>0.8</v>
      </c>
      <c r="C14" s="6">
        <v>0.77</v>
      </c>
      <c r="D14" s="6">
        <v>0.6</v>
      </c>
      <c r="E14" s="6">
        <v>0.26</v>
      </c>
      <c r="F14" s="6">
        <v>0.23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x14ac:dyDescent="0.25">
      <c r="A15" s="6" t="s">
        <v>38</v>
      </c>
      <c r="B15" s="6">
        <v>0.7</v>
      </c>
      <c r="C15" s="6">
        <v>0.66</v>
      </c>
      <c r="D15" s="6">
        <v>0.55000000000000004</v>
      </c>
      <c r="E15" s="6">
        <v>0.25</v>
      </c>
      <c r="F15" s="6">
        <v>0.19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x14ac:dyDescent="0.25">
      <c r="A16" s="36" t="s">
        <v>287</v>
      </c>
      <c r="B16" s="6">
        <v>0.85</v>
      </c>
      <c r="C16" s="6">
        <v>0.82</v>
      </c>
      <c r="D16" s="6">
        <v>0.73</v>
      </c>
      <c r="E16" s="6">
        <v>0.37</v>
      </c>
      <c r="F16" s="6">
        <v>0.28000000000000003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x14ac:dyDescent="0.25">
      <c r="A17" s="6" t="s">
        <v>39</v>
      </c>
      <c r="B17" s="6">
        <v>0.79</v>
      </c>
      <c r="C17" s="6">
        <v>0.79</v>
      </c>
      <c r="D17" s="6">
        <v>0.69</v>
      </c>
      <c r="E17" s="6">
        <v>0.31</v>
      </c>
      <c r="F17" s="6">
        <v>0.27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x14ac:dyDescent="0.25">
      <c r="A18" s="6" t="s">
        <v>40</v>
      </c>
      <c r="B18" s="6">
        <v>0.79</v>
      </c>
      <c r="C18" s="6">
        <v>0.76</v>
      </c>
      <c r="D18" s="6">
        <v>0.63</v>
      </c>
      <c r="E18" s="6">
        <v>0.27</v>
      </c>
      <c r="F18" s="6">
        <v>0.22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x14ac:dyDescent="0.25">
      <c r="A221" s="6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x14ac:dyDescent="0.25">
      <c r="A222" s="6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x14ac:dyDescent="0.25">
      <c r="A223" s="6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x14ac:dyDescent="0.25">
      <c r="A224" s="6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x14ac:dyDescent="0.25">
      <c r="A225" s="6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x14ac:dyDescent="0.25">
      <c r="A226" s="6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x14ac:dyDescent="0.25">
      <c r="A227" s="6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x14ac:dyDescent="0.25">
      <c r="A228" s="6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x14ac:dyDescent="0.25">
      <c r="A229" s="6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x14ac:dyDescent="0.25">
      <c r="A230" s="6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x14ac:dyDescent="0.25">
      <c r="A231" s="6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x14ac:dyDescent="0.25">
      <c r="A232" s="6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x14ac:dyDescent="0.25">
      <c r="A233" s="6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x14ac:dyDescent="0.25">
      <c r="A234" s="6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x14ac:dyDescent="0.25">
      <c r="A235" s="6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x14ac:dyDescent="0.25">
      <c r="A236" s="6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x14ac:dyDescent="0.25">
      <c r="A237" s="6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x14ac:dyDescent="0.25">
      <c r="A238" s="6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x14ac:dyDescent="0.25">
      <c r="A239" s="6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x14ac:dyDescent="0.25">
      <c r="A240" s="6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x14ac:dyDescent="0.25">
      <c r="A241" s="6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x14ac:dyDescent="0.25">
      <c r="A242" s="6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x14ac:dyDescent="0.25">
      <c r="A243" s="6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x14ac:dyDescent="0.25">
      <c r="A244" s="6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x14ac:dyDescent="0.25">
      <c r="A245" s="6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x14ac:dyDescent="0.25">
      <c r="A246" s="6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x14ac:dyDescent="0.25">
      <c r="A247" s="6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x14ac:dyDescent="0.25">
      <c r="A248" s="6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x14ac:dyDescent="0.25">
      <c r="A249" s="6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x14ac:dyDescent="0.25">
      <c r="A250" s="6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x14ac:dyDescent="0.25">
      <c r="A251" s="6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x14ac:dyDescent="0.25">
      <c r="A252" s="6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x14ac:dyDescent="0.25">
      <c r="A253" s="6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x14ac:dyDescent="0.25">
      <c r="A254" s="6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x14ac:dyDescent="0.25">
      <c r="A255" s="6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x14ac:dyDescent="0.25">
      <c r="A256" s="6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x14ac:dyDescent="0.25">
      <c r="A257" s="6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x14ac:dyDescent="0.25">
      <c r="A258" s="6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x14ac:dyDescent="0.25">
      <c r="A259" s="6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x14ac:dyDescent="0.25">
      <c r="A260" s="6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x14ac:dyDescent="0.25">
      <c r="A261" s="6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x14ac:dyDescent="0.25">
      <c r="A262" s="6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x14ac:dyDescent="0.25">
      <c r="A263" s="6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x14ac:dyDescent="0.25">
      <c r="A264" s="6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x14ac:dyDescent="0.25">
      <c r="A265" s="6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x14ac:dyDescent="0.25">
      <c r="A266" s="6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x14ac:dyDescent="0.25">
      <c r="A267" s="6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x14ac:dyDescent="0.25">
      <c r="A268" s="6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x14ac:dyDescent="0.25">
      <c r="A269" s="6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x14ac:dyDescent="0.25">
      <c r="A270" s="6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x14ac:dyDescent="0.25">
      <c r="A271" s="6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x14ac:dyDescent="0.25">
      <c r="A272" s="6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x14ac:dyDescent="0.25">
      <c r="A273" s="6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x14ac:dyDescent="0.25">
      <c r="A274" s="6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x14ac:dyDescent="0.25">
      <c r="A275" s="6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x14ac:dyDescent="0.25">
      <c r="A276" s="6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x14ac:dyDescent="0.25">
      <c r="A277" s="6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x14ac:dyDescent="0.25">
      <c r="A278" s="6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x14ac:dyDescent="0.25">
      <c r="A279" s="6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x14ac:dyDescent="0.25">
      <c r="A280" s="6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x14ac:dyDescent="0.25">
      <c r="A281" s="6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x14ac:dyDescent="0.25">
      <c r="A282" s="6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x14ac:dyDescent="0.25">
      <c r="A283" s="6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x14ac:dyDescent="0.25">
      <c r="A284" s="6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x14ac:dyDescent="0.25">
      <c r="A285" s="6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x14ac:dyDescent="0.25">
      <c r="A286" s="6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x14ac:dyDescent="0.25">
      <c r="A287" s="6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x14ac:dyDescent="0.25">
      <c r="A288" s="6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x14ac:dyDescent="0.25">
      <c r="A289" s="6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x14ac:dyDescent="0.25">
      <c r="A290" s="6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x14ac:dyDescent="0.25">
      <c r="A291" s="6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x14ac:dyDescent="0.25">
      <c r="A292" s="6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x14ac:dyDescent="0.25">
      <c r="A293" s="6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x14ac:dyDescent="0.25">
      <c r="A294" s="6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x14ac:dyDescent="0.25">
      <c r="A295" s="6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x14ac:dyDescent="0.25">
      <c r="A296" s="6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x14ac:dyDescent="0.25">
      <c r="A297" s="6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x14ac:dyDescent="0.25">
      <c r="A298" s="6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x14ac:dyDescent="0.25">
      <c r="A299" s="6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x14ac:dyDescent="0.25">
      <c r="A300" s="6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x14ac:dyDescent="0.25">
      <c r="A301" s="6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x14ac:dyDescent="0.25">
      <c r="A302" s="6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x14ac:dyDescent="0.25">
      <c r="A303" s="6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x14ac:dyDescent="0.25">
      <c r="A304" s="6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x14ac:dyDescent="0.25">
      <c r="A305" s="6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x14ac:dyDescent="0.25">
      <c r="A306" s="6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x14ac:dyDescent="0.25">
      <c r="A307" s="6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x14ac:dyDescent="0.25">
      <c r="A308" s="6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x14ac:dyDescent="0.25">
      <c r="A309" s="6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x14ac:dyDescent="0.25">
      <c r="A310" s="6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x14ac:dyDescent="0.25">
      <c r="A311" s="6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x14ac:dyDescent="0.25">
      <c r="A312" s="6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x14ac:dyDescent="0.25">
      <c r="A313" s="6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x14ac:dyDescent="0.25">
      <c r="A314" s="6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x14ac:dyDescent="0.25">
      <c r="A315" s="6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x14ac:dyDescent="0.25">
      <c r="A316" s="6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x14ac:dyDescent="0.25">
      <c r="A317" s="6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x14ac:dyDescent="0.25">
      <c r="A318" s="6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x14ac:dyDescent="0.25">
      <c r="A319" s="6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x14ac:dyDescent="0.25">
      <c r="A320" s="6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x14ac:dyDescent="0.25">
      <c r="A321" s="6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x14ac:dyDescent="0.25">
      <c r="A322" s="6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x14ac:dyDescent="0.25">
      <c r="A323" s="6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x14ac:dyDescent="0.25">
      <c r="A324" s="6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x14ac:dyDescent="0.25">
      <c r="A325" s="6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x14ac:dyDescent="0.25">
      <c r="A326" s="6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x14ac:dyDescent="0.25">
      <c r="A327" s="6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x14ac:dyDescent="0.25">
      <c r="A328" s="6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x14ac:dyDescent="0.25">
      <c r="A329" s="6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x14ac:dyDescent="0.25">
      <c r="A330" s="6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x14ac:dyDescent="0.25">
      <c r="A331" s="6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x14ac:dyDescent="0.25">
      <c r="A332" s="6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x14ac:dyDescent="0.25">
      <c r="A333" s="6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x14ac:dyDescent="0.25">
      <c r="A334" s="6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x14ac:dyDescent="0.25">
      <c r="A335" s="6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x14ac:dyDescent="0.25">
      <c r="A336" s="6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x14ac:dyDescent="0.25">
      <c r="A337" s="6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x14ac:dyDescent="0.25">
      <c r="A338" s="6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x14ac:dyDescent="0.25">
      <c r="A339" s="6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x14ac:dyDescent="0.25">
      <c r="A340" s="6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x14ac:dyDescent="0.25">
      <c r="A341" s="6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x14ac:dyDescent="0.25">
      <c r="A342" s="6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x14ac:dyDescent="0.25">
      <c r="A343" s="6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x14ac:dyDescent="0.25">
      <c r="A344" s="6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x14ac:dyDescent="0.25">
      <c r="A345" s="6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x14ac:dyDescent="0.25">
      <c r="A346" s="6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x14ac:dyDescent="0.25">
      <c r="A347" s="6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x14ac:dyDescent="0.25">
      <c r="A348" s="6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x14ac:dyDescent="0.25">
      <c r="A349" s="6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x14ac:dyDescent="0.25">
      <c r="A350" s="6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x14ac:dyDescent="0.25">
      <c r="A351" s="6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x14ac:dyDescent="0.25">
      <c r="A352" s="6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x14ac:dyDescent="0.25">
      <c r="A353" s="6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x14ac:dyDescent="0.25">
      <c r="A354" s="6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x14ac:dyDescent="0.25">
      <c r="A355" s="6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x14ac:dyDescent="0.25">
      <c r="A356" s="6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x14ac:dyDescent="0.25">
      <c r="A357" s="6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x14ac:dyDescent="0.25">
      <c r="A358" s="6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x14ac:dyDescent="0.25">
      <c r="A359" s="6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x14ac:dyDescent="0.25">
      <c r="A360" s="6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x14ac:dyDescent="0.25">
      <c r="A361" s="6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x14ac:dyDescent="0.25">
      <c r="A362" s="6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x14ac:dyDescent="0.25">
      <c r="A363" s="6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x14ac:dyDescent="0.25">
      <c r="A364" s="6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x14ac:dyDescent="0.25">
      <c r="A365" s="6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x14ac:dyDescent="0.25">
      <c r="A366" s="6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x14ac:dyDescent="0.25">
      <c r="A367" s="6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x14ac:dyDescent="0.25">
      <c r="A368" s="6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x14ac:dyDescent="0.25">
      <c r="A369" s="6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x14ac:dyDescent="0.25">
      <c r="A370" s="6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x14ac:dyDescent="0.25">
      <c r="A371" s="6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x14ac:dyDescent="0.25">
      <c r="A372" s="6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x14ac:dyDescent="0.25">
      <c r="A373" s="6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x14ac:dyDescent="0.25">
      <c r="A374" s="6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x14ac:dyDescent="0.25">
      <c r="A375" s="6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x14ac:dyDescent="0.25">
      <c r="A376" s="6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x14ac:dyDescent="0.25">
      <c r="A377" s="6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x14ac:dyDescent="0.25">
      <c r="A378" s="6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x14ac:dyDescent="0.25">
      <c r="A379" s="6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x14ac:dyDescent="0.25">
      <c r="A380" s="6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x14ac:dyDescent="0.25">
      <c r="A381" s="6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x14ac:dyDescent="0.25">
      <c r="A382" s="6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x14ac:dyDescent="0.25">
      <c r="A383" s="6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x14ac:dyDescent="0.25">
      <c r="A384" s="6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x14ac:dyDescent="0.25">
      <c r="A385" s="6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x14ac:dyDescent="0.25">
      <c r="A386" s="6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x14ac:dyDescent="0.25">
      <c r="A387" s="6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x14ac:dyDescent="0.25">
      <c r="A388" s="6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x14ac:dyDescent="0.25">
      <c r="A389" s="6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x14ac:dyDescent="0.25">
      <c r="A390" s="6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x14ac:dyDescent="0.25">
      <c r="A391" s="6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x14ac:dyDescent="0.25">
      <c r="A392" s="6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x14ac:dyDescent="0.25">
      <c r="A393" s="6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x14ac:dyDescent="0.25">
      <c r="A394" s="6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x14ac:dyDescent="0.25">
      <c r="A395" s="6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x14ac:dyDescent="0.25">
      <c r="A396" s="6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x14ac:dyDescent="0.25">
      <c r="A397" s="6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x14ac:dyDescent="0.25">
      <c r="A398" s="6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x14ac:dyDescent="0.25">
      <c r="A399" s="6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x14ac:dyDescent="0.25">
      <c r="A400" s="6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x14ac:dyDescent="0.25">
      <c r="A401" s="6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x14ac:dyDescent="0.25">
      <c r="A402" s="6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x14ac:dyDescent="0.25">
      <c r="A403" s="6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x14ac:dyDescent="0.25">
      <c r="A404" s="6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x14ac:dyDescent="0.25">
      <c r="A405" s="6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x14ac:dyDescent="0.25">
      <c r="A406" s="6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x14ac:dyDescent="0.25">
      <c r="A407" s="6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x14ac:dyDescent="0.25">
      <c r="A408" s="6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x14ac:dyDescent="0.25">
      <c r="A409" s="6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x14ac:dyDescent="0.25">
      <c r="A410" s="6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x14ac:dyDescent="0.25">
      <c r="A411" s="6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x14ac:dyDescent="0.25">
      <c r="A412" s="6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x14ac:dyDescent="0.25">
      <c r="A413" s="6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x14ac:dyDescent="0.25">
      <c r="A414" s="6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x14ac:dyDescent="0.25">
      <c r="A415" s="6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x14ac:dyDescent="0.25">
      <c r="A416" s="6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x14ac:dyDescent="0.25">
      <c r="A417" s="6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x14ac:dyDescent="0.25">
      <c r="A418" s="6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x14ac:dyDescent="0.25">
      <c r="A419" s="6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x14ac:dyDescent="0.25">
      <c r="A420" s="6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x14ac:dyDescent="0.25">
      <c r="A421" s="6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x14ac:dyDescent="0.25">
      <c r="A422" s="6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x14ac:dyDescent="0.25">
      <c r="A423" s="6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x14ac:dyDescent="0.25">
      <c r="A424" s="6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x14ac:dyDescent="0.25">
      <c r="A425" s="6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x14ac:dyDescent="0.25">
      <c r="A426" s="6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x14ac:dyDescent="0.25">
      <c r="A427" s="6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x14ac:dyDescent="0.25">
      <c r="A428" s="6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x14ac:dyDescent="0.25">
      <c r="A429" s="6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x14ac:dyDescent="0.25">
      <c r="A430" s="6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x14ac:dyDescent="0.25">
      <c r="A431" s="6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x14ac:dyDescent="0.25">
      <c r="A432" s="6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x14ac:dyDescent="0.25">
      <c r="A433" s="6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x14ac:dyDescent="0.25">
      <c r="A434" s="6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x14ac:dyDescent="0.25">
      <c r="A435" s="6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x14ac:dyDescent="0.25">
      <c r="A436" s="6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x14ac:dyDescent="0.25">
      <c r="A437" s="6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x14ac:dyDescent="0.25">
      <c r="A438" s="6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x14ac:dyDescent="0.25">
      <c r="A439" s="6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x14ac:dyDescent="0.25">
      <c r="A440" s="6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x14ac:dyDescent="0.25">
      <c r="A441" s="6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x14ac:dyDescent="0.25">
      <c r="A442" s="6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x14ac:dyDescent="0.25">
      <c r="A443" s="6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x14ac:dyDescent="0.25">
      <c r="A444" s="6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x14ac:dyDescent="0.25">
      <c r="A445" s="6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x14ac:dyDescent="0.25">
      <c r="A446" s="6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x14ac:dyDescent="0.25">
      <c r="A447" s="6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x14ac:dyDescent="0.25">
      <c r="A448" s="6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x14ac:dyDescent="0.25">
      <c r="A449" s="6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x14ac:dyDescent="0.25">
      <c r="A450" s="6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x14ac:dyDescent="0.25">
      <c r="A451" s="6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x14ac:dyDescent="0.25">
      <c r="A452" s="6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x14ac:dyDescent="0.25">
      <c r="A453" s="6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x14ac:dyDescent="0.25">
      <c r="A454" s="6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x14ac:dyDescent="0.25">
      <c r="A455" s="6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x14ac:dyDescent="0.25">
      <c r="A456" s="6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x14ac:dyDescent="0.25">
      <c r="A457" s="6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x14ac:dyDescent="0.25">
      <c r="A458" s="6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x14ac:dyDescent="0.25">
      <c r="A459" s="6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x14ac:dyDescent="0.25">
      <c r="A460" s="6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x14ac:dyDescent="0.25">
      <c r="A461" s="6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x14ac:dyDescent="0.25">
      <c r="A462" s="6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x14ac:dyDescent="0.25">
      <c r="A463" s="6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x14ac:dyDescent="0.25">
      <c r="A464" s="6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x14ac:dyDescent="0.25">
      <c r="A465" s="6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x14ac:dyDescent="0.25">
      <c r="A466" s="6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x14ac:dyDescent="0.25">
      <c r="A467" s="6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x14ac:dyDescent="0.25">
      <c r="A468" s="6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x14ac:dyDescent="0.25">
      <c r="A469" s="6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x14ac:dyDescent="0.25">
      <c r="A470" s="6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x14ac:dyDescent="0.25">
      <c r="A471" s="6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x14ac:dyDescent="0.25">
      <c r="A472" s="6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x14ac:dyDescent="0.25">
      <c r="A473" s="6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x14ac:dyDescent="0.25">
      <c r="A474" s="6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x14ac:dyDescent="0.25">
      <c r="A475" s="6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x14ac:dyDescent="0.25">
      <c r="A476" s="6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x14ac:dyDescent="0.25">
      <c r="A477" s="6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x14ac:dyDescent="0.25">
      <c r="A478" s="6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x14ac:dyDescent="0.25">
      <c r="A479" s="6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x14ac:dyDescent="0.25">
      <c r="A480" s="6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x14ac:dyDescent="0.25">
      <c r="A481" s="6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x14ac:dyDescent="0.25">
      <c r="A482" s="6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x14ac:dyDescent="0.25">
      <c r="A483" s="6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x14ac:dyDescent="0.25">
      <c r="A484" s="6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x14ac:dyDescent="0.25">
      <c r="A485" s="6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x14ac:dyDescent="0.25">
      <c r="A486" s="6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x14ac:dyDescent="0.25">
      <c r="A487" s="6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x14ac:dyDescent="0.25">
      <c r="A488" s="6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x14ac:dyDescent="0.25">
      <c r="A489" s="6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x14ac:dyDescent="0.25">
      <c r="A490" s="6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x14ac:dyDescent="0.25">
      <c r="A491" s="6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x14ac:dyDescent="0.25">
      <c r="A492" s="6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x14ac:dyDescent="0.25">
      <c r="A493" s="6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x14ac:dyDescent="0.25">
      <c r="A494" s="6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x14ac:dyDescent="0.25">
      <c r="A495" s="6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x14ac:dyDescent="0.25">
      <c r="A496" s="6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x14ac:dyDescent="0.25">
      <c r="A497" s="6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x14ac:dyDescent="0.25">
      <c r="A498" s="6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x14ac:dyDescent="0.25">
      <c r="A499" s="6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x14ac:dyDescent="0.25">
      <c r="A500" s="6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x14ac:dyDescent="0.25">
      <c r="A501" s="6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x14ac:dyDescent="0.25">
      <c r="A502" s="6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x14ac:dyDescent="0.25">
      <c r="A503" s="6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x14ac:dyDescent="0.25">
      <c r="A504" s="6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x14ac:dyDescent="0.25">
      <c r="A505" s="6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x14ac:dyDescent="0.25">
      <c r="A506" s="6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x14ac:dyDescent="0.25">
      <c r="A507" s="6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x14ac:dyDescent="0.25">
      <c r="A508" s="6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x14ac:dyDescent="0.25">
      <c r="A509" s="6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x14ac:dyDescent="0.25">
      <c r="A510" s="6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x14ac:dyDescent="0.25">
      <c r="A511" s="6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x14ac:dyDescent="0.25">
      <c r="A512" s="6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x14ac:dyDescent="0.25">
      <c r="A513" s="6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x14ac:dyDescent="0.25">
      <c r="A514" s="6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x14ac:dyDescent="0.25">
      <c r="A515" s="6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x14ac:dyDescent="0.25">
      <c r="A516" s="6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x14ac:dyDescent="0.25">
      <c r="A517" s="6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x14ac:dyDescent="0.25">
      <c r="A518" s="6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x14ac:dyDescent="0.25">
      <c r="A519" s="6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x14ac:dyDescent="0.25">
      <c r="A520" s="6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x14ac:dyDescent="0.25">
      <c r="A521" s="6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x14ac:dyDescent="0.25">
      <c r="A522" s="6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x14ac:dyDescent="0.25">
      <c r="A523" s="6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x14ac:dyDescent="0.25">
      <c r="A524" s="6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x14ac:dyDescent="0.25">
      <c r="A525" s="6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x14ac:dyDescent="0.25">
      <c r="A526" s="6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x14ac:dyDescent="0.25">
      <c r="A527" s="6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x14ac:dyDescent="0.25">
      <c r="A528" s="6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x14ac:dyDescent="0.25">
      <c r="A529" s="6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x14ac:dyDescent="0.25">
      <c r="A530" s="6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x14ac:dyDescent="0.25">
      <c r="A531" s="6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x14ac:dyDescent="0.25">
      <c r="A532" s="6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x14ac:dyDescent="0.25">
      <c r="A533" s="6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x14ac:dyDescent="0.25">
      <c r="A534" s="6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x14ac:dyDescent="0.25">
      <c r="A535" s="6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x14ac:dyDescent="0.25">
      <c r="A536" s="6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x14ac:dyDescent="0.25">
      <c r="A537" s="6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x14ac:dyDescent="0.25">
      <c r="A538" s="6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x14ac:dyDescent="0.25">
      <c r="A539" s="6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x14ac:dyDescent="0.25">
      <c r="A540" s="6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x14ac:dyDescent="0.25">
      <c r="A541" s="6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x14ac:dyDescent="0.25">
      <c r="A542" s="6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x14ac:dyDescent="0.25">
      <c r="A543" s="6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x14ac:dyDescent="0.25">
      <c r="A544" s="6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x14ac:dyDescent="0.25">
      <c r="A545" s="6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x14ac:dyDescent="0.25">
      <c r="A546" s="6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x14ac:dyDescent="0.25">
      <c r="A547" s="6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x14ac:dyDescent="0.25">
      <c r="A548" s="6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x14ac:dyDescent="0.25">
      <c r="A549" s="6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x14ac:dyDescent="0.25">
      <c r="A550" s="6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x14ac:dyDescent="0.25">
      <c r="A551" s="6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x14ac:dyDescent="0.25">
      <c r="A552" s="6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x14ac:dyDescent="0.25">
      <c r="A553" s="6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x14ac:dyDescent="0.25">
      <c r="A554" s="6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x14ac:dyDescent="0.25">
      <c r="A555" s="6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x14ac:dyDescent="0.25">
      <c r="A556" s="6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x14ac:dyDescent="0.25">
      <c r="A557" s="6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x14ac:dyDescent="0.25">
      <c r="A558" s="6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x14ac:dyDescent="0.25">
      <c r="A559" s="6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x14ac:dyDescent="0.25">
      <c r="A560" s="6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x14ac:dyDescent="0.25">
      <c r="A561" s="6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x14ac:dyDescent="0.25">
      <c r="A562" s="6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x14ac:dyDescent="0.25">
      <c r="A563" s="6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x14ac:dyDescent="0.25">
      <c r="A564" s="6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x14ac:dyDescent="0.25">
      <c r="A565" s="6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x14ac:dyDescent="0.25">
      <c r="A566" s="6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x14ac:dyDescent="0.25">
      <c r="A567" s="6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x14ac:dyDescent="0.25">
      <c r="A568" s="6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x14ac:dyDescent="0.25">
      <c r="A569" s="6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x14ac:dyDescent="0.25">
      <c r="A570" s="6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x14ac:dyDescent="0.25">
      <c r="A571" s="6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x14ac:dyDescent="0.25">
      <c r="A572" s="6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x14ac:dyDescent="0.25">
      <c r="A573" s="6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x14ac:dyDescent="0.25">
      <c r="A574" s="6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x14ac:dyDescent="0.25">
      <c r="A575" s="6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x14ac:dyDescent="0.25">
      <c r="A576" s="6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x14ac:dyDescent="0.25">
      <c r="A577" s="6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x14ac:dyDescent="0.25">
      <c r="A578" s="6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x14ac:dyDescent="0.25">
      <c r="A579" s="6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x14ac:dyDescent="0.25">
      <c r="A580" s="6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x14ac:dyDescent="0.25">
      <c r="A581" s="6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x14ac:dyDescent="0.25">
      <c r="A582" s="6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x14ac:dyDescent="0.25">
      <c r="A583" s="6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x14ac:dyDescent="0.25">
      <c r="A584" s="6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x14ac:dyDescent="0.25">
      <c r="A585" s="6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x14ac:dyDescent="0.25">
      <c r="A586" s="6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x14ac:dyDescent="0.25">
      <c r="A587" s="6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x14ac:dyDescent="0.25">
      <c r="A588" s="6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x14ac:dyDescent="0.25">
      <c r="A589" s="6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x14ac:dyDescent="0.25">
      <c r="A590" s="6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x14ac:dyDescent="0.25">
      <c r="A591" s="6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x14ac:dyDescent="0.25">
      <c r="A592" s="6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x14ac:dyDescent="0.25">
      <c r="A593" s="6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x14ac:dyDescent="0.25">
      <c r="A594" s="6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x14ac:dyDescent="0.25">
      <c r="A595" s="6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x14ac:dyDescent="0.25">
      <c r="A596" s="6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x14ac:dyDescent="0.25">
      <c r="A597" s="6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x14ac:dyDescent="0.25">
      <c r="A598" s="6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x14ac:dyDescent="0.25">
      <c r="A599" s="6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x14ac:dyDescent="0.25">
      <c r="A600" s="6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x14ac:dyDescent="0.25">
      <c r="A601" s="6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x14ac:dyDescent="0.25">
      <c r="A602" s="6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x14ac:dyDescent="0.25">
      <c r="A603" s="6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x14ac:dyDescent="0.25">
      <c r="A604" s="6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x14ac:dyDescent="0.25">
      <c r="A605" s="6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x14ac:dyDescent="0.25">
      <c r="A606" s="6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x14ac:dyDescent="0.25">
      <c r="A607" s="6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x14ac:dyDescent="0.25">
      <c r="A608" s="6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x14ac:dyDescent="0.25">
      <c r="A609" s="6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x14ac:dyDescent="0.25">
      <c r="A610" s="6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x14ac:dyDescent="0.25">
      <c r="A611" s="6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x14ac:dyDescent="0.25">
      <c r="A612" s="6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x14ac:dyDescent="0.25">
      <c r="A613" s="6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x14ac:dyDescent="0.25">
      <c r="A614" s="6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x14ac:dyDescent="0.25">
      <c r="A615" s="6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x14ac:dyDescent="0.25">
      <c r="A616" s="6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x14ac:dyDescent="0.25">
      <c r="A617" s="6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x14ac:dyDescent="0.25">
      <c r="A618" s="6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x14ac:dyDescent="0.25">
      <c r="A619" s="6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x14ac:dyDescent="0.25">
      <c r="A620" s="6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x14ac:dyDescent="0.25">
      <c r="A621" s="6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x14ac:dyDescent="0.25">
      <c r="A622" s="6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x14ac:dyDescent="0.25">
      <c r="A623" s="6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x14ac:dyDescent="0.25">
      <c r="A624" s="6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x14ac:dyDescent="0.25">
      <c r="A625" s="6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x14ac:dyDescent="0.25">
      <c r="A626" s="6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x14ac:dyDescent="0.25">
      <c r="A627" s="6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x14ac:dyDescent="0.25">
      <c r="A628" s="6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x14ac:dyDescent="0.25">
      <c r="A629" s="6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x14ac:dyDescent="0.25">
      <c r="A630" s="6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x14ac:dyDescent="0.25">
      <c r="A631" s="6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x14ac:dyDescent="0.25">
      <c r="A632" s="6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x14ac:dyDescent="0.25">
      <c r="A633" s="6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x14ac:dyDescent="0.25">
      <c r="A634" s="6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x14ac:dyDescent="0.25">
      <c r="A635" s="6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x14ac:dyDescent="0.25">
      <c r="A636" s="6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x14ac:dyDescent="0.25">
      <c r="A637" s="6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x14ac:dyDescent="0.25">
      <c r="A638" s="6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x14ac:dyDescent="0.25">
      <c r="A639" s="6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x14ac:dyDescent="0.25">
      <c r="A640" s="6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x14ac:dyDescent="0.25">
      <c r="A641" s="6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x14ac:dyDescent="0.25">
      <c r="A642" s="6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x14ac:dyDescent="0.25">
      <c r="A643" s="6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x14ac:dyDescent="0.25">
      <c r="A644" s="6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x14ac:dyDescent="0.25">
      <c r="A645" s="6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x14ac:dyDescent="0.25">
      <c r="A646" s="6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x14ac:dyDescent="0.25">
      <c r="A647" s="6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x14ac:dyDescent="0.25">
      <c r="A648" s="6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x14ac:dyDescent="0.25">
      <c r="A649" s="6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x14ac:dyDescent="0.25">
      <c r="A650" s="6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x14ac:dyDescent="0.25">
      <c r="A651" s="6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x14ac:dyDescent="0.25">
      <c r="A652" s="6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x14ac:dyDescent="0.25">
      <c r="A653" s="6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x14ac:dyDescent="0.25">
      <c r="A654" s="6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x14ac:dyDescent="0.25">
      <c r="A655" s="6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x14ac:dyDescent="0.25">
      <c r="A656" s="6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x14ac:dyDescent="0.25">
      <c r="A657" s="6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x14ac:dyDescent="0.25">
      <c r="A658" s="6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x14ac:dyDescent="0.25">
      <c r="A659" s="6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x14ac:dyDescent="0.25">
      <c r="A660" s="6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x14ac:dyDescent="0.25">
      <c r="A661" s="6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x14ac:dyDescent="0.25">
      <c r="A662" s="6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x14ac:dyDescent="0.25">
      <c r="A663" s="6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x14ac:dyDescent="0.25">
      <c r="A664" s="6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x14ac:dyDescent="0.25">
      <c r="A665" s="6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x14ac:dyDescent="0.25">
      <c r="A666" s="6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x14ac:dyDescent="0.25">
      <c r="A667" s="6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x14ac:dyDescent="0.25">
      <c r="A668" s="6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x14ac:dyDescent="0.25">
      <c r="A669" s="6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x14ac:dyDescent="0.25">
      <c r="A670" s="6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x14ac:dyDescent="0.25">
      <c r="A671" s="6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x14ac:dyDescent="0.25">
      <c r="A672" s="6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x14ac:dyDescent="0.25">
      <c r="A673" s="6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x14ac:dyDescent="0.25">
      <c r="A674" s="6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x14ac:dyDescent="0.25">
      <c r="A675" s="6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x14ac:dyDescent="0.25">
      <c r="A676" s="6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x14ac:dyDescent="0.25">
      <c r="A677" s="6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x14ac:dyDescent="0.25">
      <c r="A678" s="6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x14ac:dyDescent="0.25">
      <c r="A679" s="6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x14ac:dyDescent="0.25">
      <c r="A680" s="6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x14ac:dyDescent="0.25">
      <c r="A681" s="6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x14ac:dyDescent="0.25">
      <c r="A682" s="6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x14ac:dyDescent="0.25">
      <c r="A683" s="6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x14ac:dyDescent="0.25">
      <c r="A684" s="6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x14ac:dyDescent="0.25">
      <c r="A685" s="6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x14ac:dyDescent="0.25">
      <c r="A686" s="6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x14ac:dyDescent="0.25">
      <c r="A687" s="6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x14ac:dyDescent="0.25">
      <c r="A688" s="6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x14ac:dyDescent="0.25">
      <c r="A689" s="6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x14ac:dyDescent="0.25">
      <c r="A690" s="6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x14ac:dyDescent="0.25">
      <c r="A691" s="6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x14ac:dyDescent="0.25">
      <c r="A692" s="6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x14ac:dyDescent="0.25">
      <c r="A693" s="6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x14ac:dyDescent="0.25">
      <c r="A694" s="6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x14ac:dyDescent="0.25">
      <c r="A695" s="6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x14ac:dyDescent="0.25">
      <c r="A696" s="6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x14ac:dyDescent="0.25">
      <c r="A697" s="6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x14ac:dyDescent="0.25">
      <c r="A698" s="6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x14ac:dyDescent="0.25">
      <c r="A699" s="6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x14ac:dyDescent="0.25">
      <c r="A700" s="6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x14ac:dyDescent="0.25">
      <c r="A701" s="6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x14ac:dyDescent="0.25">
      <c r="A702" s="6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x14ac:dyDescent="0.25">
      <c r="A703" s="6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x14ac:dyDescent="0.25">
      <c r="A704" s="6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x14ac:dyDescent="0.25">
      <c r="A705" s="6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x14ac:dyDescent="0.25">
      <c r="A706" s="6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x14ac:dyDescent="0.25">
      <c r="A707" s="6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x14ac:dyDescent="0.25">
      <c r="A708" s="6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x14ac:dyDescent="0.25">
      <c r="A709" s="6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x14ac:dyDescent="0.25">
      <c r="A710" s="6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x14ac:dyDescent="0.25">
      <c r="A711" s="6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x14ac:dyDescent="0.25">
      <c r="A712" s="6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x14ac:dyDescent="0.25">
      <c r="A713" s="6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x14ac:dyDescent="0.25">
      <c r="A714" s="6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x14ac:dyDescent="0.25">
      <c r="A715" s="6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x14ac:dyDescent="0.25">
      <c r="A716" s="6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x14ac:dyDescent="0.25">
      <c r="A717" s="6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x14ac:dyDescent="0.25">
      <c r="A718" s="6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x14ac:dyDescent="0.25">
      <c r="A719" s="6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x14ac:dyDescent="0.25">
      <c r="A720" s="6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x14ac:dyDescent="0.25">
      <c r="A721" s="6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x14ac:dyDescent="0.25">
      <c r="A722" s="6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x14ac:dyDescent="0.25">
      <c r="A723" s="6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x14ac:dyDescent="0.25">
      <c r="A724" s="6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x14ac:dyDescent="0.25">
      <c r="A725" s="6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x14ac:dyDescent="0.25">
      <c r="A726" s="6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x14ac:dyDescent="0.25">
      <c r="A727" s="6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x14ac:dyDescent="0.25">
      <c r="A728" s="6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x14ac:dyDescent="0.25">
      <c r="A729" s="6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x14ac:dyDescent="0.25">
      <c r="A730" s="6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x14ac:dyDescent="0.25">
      <c r="A731" s="6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x14ac:dyDescent="0.25">
      <c r="A732" s="6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x14ac:dyDescent="0.25">
      <c r="A733" s="6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x14ac:dyDescent="0.25">
      <c r="A734" s="6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x14ac:dyDescent="0.25">
      <c r="A735" s="6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x14ac:dyDescent="0.25">
      <c r="A736" s="6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x14ac:dyDescent="0.25">
      <c r="A737" s="6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x14ac:dyDescent="0.25">
      <c r="A738" s="6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x14ac:dyDescent="0.25">
      <c r="A739" s="6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x14ac:dyDescent="0.25">
      <c r="A740" s="6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x14ac:dyDescent="0.25">
      <c r="A741" s="6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x14ac:dyDescent="0.25">
      <c r="A742" s="6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x14ac:dyDescent="0.25">
      <c r="A743" s="6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x14ac:dyDescent="0.25">
      <c r="A744" s="6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x14ac:dyDescent="0.25">
      <c r="A745" s="6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x14ac:dyDescent="0.25">
      <c r="A746" s="6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x14ac:dyDescent="0.25">
      <c r="A747" s="6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x14ac:dyDescent="0.25">
      <c r="A748" s="6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x14ac:dyDescent="0.25">
      <c r="A749" s="6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x14ac:dyDescent="0.25">
      <c r="A750" s="6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x14ac:dyDescent="0.25">
      <c r="A751" s="6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x14ac:dyDescent="0.25">
      <c r="A752" s="6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x14ac:dyDescent="0.25">
      <c r="A753" s="6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x14ac:dyDescent="0.25">
      <c r="A754" s="6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x14ac:dyDescent="0.25">
      <c r="A755" s="6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x14ac:dyDescent="0.25">
      <c r="A756" s="6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x14ac:dyDescent="0.25">
      <c r="A757" s="6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x14ac:dyDescent="0.25">
      <c r="A758" s="6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x14ac:dyDescent="0.25">
      <c r="A759" s="6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x14ac:dyDescent="0.25">
      <c r="A760" s="6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x14ac:dyDescent="0.25">
      <c r="A761" s="6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x14ac:dyDescent="0.25">
      <c r="A762" s="6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x14ac:dyDescent="0.25">
      <c r="A763" s="6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x14ac:dyDescent="0.25">
      <c r="A764" s="6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x14ac:dyDescent="0.25">
      <c r="A765" s="6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x14ac:dyDescent="0.25">
      <c r="A766" s="6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x14ac:dyDescent="0.25">
      <c r="A767" s="6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x14ac:dyDescent="0.25">
      <c r="A768" s="6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x14ac:dyDescent="0.25">
      <c r="A769" s="6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x14ac:dyDescent="0.25">
      <c r="A770" s="6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x14ac:dyDescent="0.25">
      <c r="A771" s="6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x14ac:dyDescent="0.25">
      <c r="A772" s="6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x14ac:dyDescent="0.25">
      <c r="A773" s="6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x14ac:dyDescent="0.25">
      <c r="A774" s="6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x14ac:dyDescent="0.25">
      <c r="A775" s="6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x14ac:dyDescent="0.25">
      <c r="A776" s="6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x14ac:dyDescent="0.25">
      <c r="A777" s="6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x14ac:dyDescent="0.25">
      <c r="A778" s="6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x14ac:dyDescent="0.25">
      <c r="A779" s="6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x14ac:dyDescent="0.25">
      <c r="A780" s="6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x14ac:dyDescent="0.25">
      <c r="A781" s="6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x14ac:dyDescent="0.25">
      <c r="A782" s="6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x14ac:dyDescent="0.25">
      <c r="A783" s="6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x14ac:dyDescent="0.25">
      <c r="A784" s="6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x14ac:dyDescent="0.25">
      <c r="A785" s="6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x14ac:dyDescent="0.25">
      <c r="A786" s="6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x14ac:dyDescent="0.25">
      <c r="A787" s="6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x14ac:dyDescent="0.25">
      <c r="A788" s="6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x14ac:dyDescent="0.25">
      <c r="A789" s="6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x14ac:dyDescent="0.25">
      <c r="A790" s="6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x14ac:dyDescent="0.25">
      <c r="A791" s="6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x14ac:dyDescent="0.25">
      <c r="A792" s="6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x14ac:dyDescent="0.25">
      <c r="A793" s="6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x14ac:dyDescent="0.25">
      <c r="A794" s="6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x14ac:dyDescent="0.25">
      <c r="A795" s="6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x14ac:dyDescent="0.25">
      <c r="A796" s="6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x14ac:dyDescent="0.25">
      <c r="A797" s="6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x14ac:dyDescent="0.25">
      <c r="A798" s="6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x14ac:dyDescent="0.25">
      <c r="A799" s="6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x14ac:dyDescent="0.25">
      <c r="A800" s="6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x14ac:dyDescent="0.25">
      <c r="A801" s="6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x14ac:dyDescent="0.25">
      <c r="A802" s="6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x14ac:dyDescent="0.25">
      <c r="A803" s="6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x14ac:dyDescent="0.25">
      <c r="A804" s="6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x14ac:dyDescent="0.25">
      <c r="A805" s="6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x14ac:dyDescent="0.25">
      <c r="A806" s="6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x14ac:dyDescent="0.25">
      <c r="A807" s="6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x14ac:dyDescent="0.25">
      <c r="A808" s="6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x14ac:dyDescent="0.25">
      <c r="A809" s="6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x14ac:dyDescent="0.25">
      <c r="A810" s="6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x14ac:dyDescent="0.25">
      <c r="A811" s="6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x14ac:dyDescent="0.25">
      <c r="A812" s="6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x14ac:dyDescent="0.25">
      <c r="A813" s="6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x14ac:dyDescent="0.25">
      <c r="A814" s="6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x14ac:dyDescent="0.25">
      <c r="A815" s="6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x14ac:dyDescent="0.25">
      <c r="A816" s="6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x14ac:dyDescent="0.25">
      <c r="A817" s="6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x14ac:dyDescent="0.25">
      <c r="A818" s="6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x14ac:dyDescent="0.25">
      <c r="A819" s="6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x14ac:dyDescent="0.25">
      <c r="A820" s="6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x14ac:dyDescent="0.25">
      <c r="A821" s="6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x14ac:dyDescent="0.25">
      <c r="A822" s="6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x14ac:dyDescent="0.25">
      <c r="A823" s="6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x14ac:dyDescent="0.25">
      <c r="A824" s="6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x14ac:dyDescent="0.25">
      <c r="A825" s="6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x14ac:dyDescent="0.25">
      <c r="A826" s="6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x14ac:dyDescent="0.25">
      <c r="A827" s="6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x14ac:dyDescent="0.25">
      <c r="A828" s="6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x14ac:dyDescent="0.25">
      <c r="A829" s="6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x14ac:dyDescent="0.25">
      <c r="A830" s="6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x14ac:dyDescent="0.25">
      <c r="A831" s="6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x14ac:dyDescent="0.25">
      <c r="A832" s="6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x14ac:dyDescent="0.25">
      <c r="A833" s="6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x14ac:dyDescent="0.25">
      <c r="A834" s="6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x14ac:dyDescent="0.25">
      <c r="A835" s="6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x14ac:dyDescent="0.25">
      <c r="A836" s="6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x14ac:dyDescent="0.25">
      <c r="A837" s="6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x14ac:dyDescent="0.25">
      <c r="A838" s="6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x14ac:dyDescent="0.25">
      <c r="A839" s="6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x14ac:dyDescent="0.25">
      <c r="A840" s="6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x14ac:dyDescent="0.25">
      <c r="A841" s="6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x14ac:dyDescent="0.25">
      <c r="A842" s="6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x14ac:dyDescent="0.25">
      <c r="A843" s="6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x14ac:dyDescent="0.25">
      <c r="A844" s="6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x14ac:dyDescent="0.25">
      <c r="A845" s="6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x14ac:dyDescent="0.25">
      <c r="A846" s="6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x14ac:dyDescent="0.25">
      <c r="A847" s="6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x14ac:dyDescent="0.25">
      <c r="A848" s="6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x14ac:dyDescent="0.25">
      <c r="A849" s="6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x14ac:dyDescent="0.25">
      <c r="A850" s="6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x14ac:dyDescent="0.25">
      <c r="A851" s="6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x14ac:dyDescent="0.25">
      <c r="A852" s="6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x14ac:dyDescent="0.25">
      <c r="A853" s="6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x14ac:dyDescent="0.25">
      <c r="A854" s="6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x14ac:dyDescent="0.25">
      <c r="A855" s="6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x14ac:dyDescent="0.25">
      <c r="A856" s="6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x14ac:dyDescent="0.25">
      <c r="A857" s="6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x14ac:dyDescent="0.25">
      <c r="A858" s="6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x14ac:dyDescent="0.25">
      <c r="A859" s="6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x14ac:dyDescent="0.25">
      <c r="A860" s="6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x14ac:dyDescent="0.25">
      <c r="A861" s="6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x14ac:dyDescent="0.25">
      <c r="A862" s="6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x14ac:dyDescent="0.25">
      <c r="A863" s="6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x14ac:dyDescent="0.25">
      <c r="A864" s="6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x14ac:dyDescent="0.25">
      <c r="A865" s="6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x14ac:dyDescent="0.25">
      <c r="A866" s="6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x14ac:dyDescent="0.25">
      <c r="A867" s="6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x14ac:dyDescent="0.25">
      <c r="A868" s="6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x14ac:dyDescent="0.25">
      <c r="A869" s="6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x14ac:dyDescent="0.25">
      <c r="A870" s="6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x14ac:dyDescent="0.25">
      <c r="A871" s="6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x14ac:dyDescent="0.25">
      <c r="A872" s="6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x14ac:dyDescent="0.25">
      <c r="A873" s="6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x14ac:dyDescent="0.25">
      <c r="A874" s="6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x14ac:dyDescent="0.25">
      <c r="A875" s="6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x14ac:dyDescent="0.25">
      <c r="A876" s="6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x14ac:dyDescent="0.25">
      <c r="A877" s="6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x14ac:dyDescent="0.25">
      <c r="A878" s="6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x14ac:dyDescent="0.25">
      <c r="A879" s="6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x14ac:dyDescent="0.25">
      <c r="A880" s="6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x14ac:dyDescent="0.25">
      <c r="A881" s="6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x14ac:dyDescent="0.25">
      <c r="A882" s="6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x14ac:dyDescent="0.25">
      <c r="A883" s="6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x14ac:dyDescent="0.25">
      <c r="A884" s="6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x14ac:dyDescent="0.25">
      <c r="A885" s="6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x14ac:dyDescent="0.25">
      <c r="A886" s="6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x14ac:dyDescent="0.25">
      <c r="A887" s="6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x14ac:dyDescent="0.25">
      <c r="A888" s="6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x14ac:dyDescent="0.25">
      <c r="A889" s="6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x14ac:dyDescent="0.25">
      <c r="A890" s="6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x14ac:dyDescent="0.25">
      <c r="A891" s="6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x14ac:dyDescent="0.25">
      <c r="A892" s="6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x14ac:dyDescent="0.25">
      <c r="A893" s="6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x14ac:dyDescent="0.25">
      <c r="A894" s="6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x14ac:dyDescent="0.25">
      <c r="A895" s="6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x14ac:dyDescent="0.25">
      <c r="A896" s="6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x14ac:dyDescent="0.25">
      <c r="A897" s="6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x14ac:dyDescent="0.25">
      <c r="A898" s="6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x14ac:dyDescent="0.25">
      <c r="A899" s="6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x14ac:dyDescent="0.25">
      <c r="A900" s="6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x14ac:dyDescent="0.25">
      <c r="A901" s="6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x14ac:dyDescent="0.25">
      <c r="A902" s="6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x14ac:dyDescent="0.25">
      <c r="A903" s="6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x14ac:dyDescent="0.25">
      <c r="A904" s="6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x14ac:dyDescent="0.25">
      <c r="A905" s="6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x14ac:dyDescent="0.25">
      <c r="A906" s="6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x14ac:dyDescent="0.25">
      <c r="A907" s="6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x14ac:dyDescent="0.25">
      <c r="A908" s="6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x14ac:dyDescent="0.25">
      <c r="A909" s="6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x14ac:dyDescent="0.25">
      <c r="A910" s="6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x14ac:dyDescent="0.25">
      <c r="A911" s="6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x14ac:dyDescent="0.25">
      <c r="A912" s="6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x14ac:dyDescent="0.25">
      <c r="A913" s="6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x14ac:dyDescent="0.25">
      <c r="A914" s="6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x14ac:dyDescent="0.25">
      <c r="A915" s="6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x14ac:dyDescent="0.25">
      <c r="A916" s="6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x14ac:dyDescent="0.25">
      <c r="A917" s="6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x14ac:dyDescent="0.25">
      <c r="A918" s="6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x14ac:dyDescent="0.25">
      <c r="A919" s="6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x14ac:dyDescent="0.25">
      <c r="A920" s="6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x14ac:dyDescent="0.25">
      <c r="A921" s="6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x14ac:dyDescent="0.25">
      <c r="A922" s="6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x14ac:dyDescent="0.25">
      <c r="A923" s="6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x14ac:dyDescent="0.25">
      <c r="A924" s="6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x14ac:dyDescent="0.25">
      <c r="A925" s="6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x14ac:dyDescent="0.25">
      <c r="A926" s="6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x14ac:dyDescent="0.25">
      <c r="A927" s="6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x14ac:dyDescent="0.25">
      <c r="A928" s="6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x14ac:dyDescent="0.25">
      <c r="A929" s="6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x14ac:dyDescent="0.25">
      <c r="A930" s="6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x14ac:dyDescent="0.25">
      <c r="A931" s="6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x14ac:dyDescent="0.25">
      <c r="A932" s="6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x14ac:dyDescent="0.25">
      <c r="A933" s="6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x14ac:dyDescent="0.25">
      <c r="A934" s="6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x14ac:dyDescent="0.25">
      <c r="A935" s="6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x14ac:dyDescent="0.25">
      <c r="A936" s="6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x14ac:dyDescent="0.25">
      <c r="A937" s="6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x14ac:dyDescent="0.25">
      <c r="A938" s="6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x14ac:dyDescent="0.25">
      <c r="A939" s="6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x14ac:dyDescent="0.25">
      <c r="A940" s="6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x14ac:dyDescent="0.25">
      <c r="A941" s="6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x14ac:dyDescent="0.25">
      <c r="A942" s="6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x14ac:dyDescent="0.25">
      <c r="A943" s="6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x14ac:dyDescent="0.25">
      <c r="A944" s="6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x14ac:dyDescent="0.25">
      <c r="A945" s="6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x14ac:dyDescent="0.25">
      <c r="A946" s="6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x14ac:dyDescent="0.25">
      <c r="A947" s="6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x14ac:dyDescent="0.25">
      <c r="A948" s="6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x14ac:dyDescent="0.25">
      <c r="A949" s="6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x14ac:dyDescent="0.25">
      <c r="A950" s="6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x14ac:dyDescent="0.25">
      <c r="A951" s="6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x14ac:dyDescent="0.25">
      <c r="A952" s="6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x14ac:dyDescent="0.25">
      <c r="A953" s="6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x14ac:dyDescent="0.25">
      <c r="A954" s="6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x14ac:dyDescent="0.25">
      <c r="A955" s="6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x14ac:dyDescent="0.25">
      <c r="A956" s="6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x14ac:dyDescent="0.25">
      <c r="A957" s="6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x14ac:dyDescent="0.25">
      <c r="A958" s="6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x14ac:dyDescent="0.25">
      <c r="A959" s="6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x14ac:dyDescent="0.25">
      <c r="A960" s="6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x14ac:dyDescent="0.25">
      <c r="A961" s="6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x14ac:dyDescent="0.25">
      <c r="A962" s="6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x14ac:dyDescent="0.25">
      <c r="A963" s="6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x14ac:dyDescent="0.25">
      <c r="A964" s="6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x14ac:dyDescent="0.25">
      <c r="A965" s="6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x14ac:dyDescent="0.25">
      <c r="A966" s="6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x14ac:dyDescent="0.25">
      <c r="A967" s="6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x14ac:dyDescent="0.25">
      <c r="A968" s="6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x14ac:dyDescent="0.25">
      <c r="A969" s="6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x14ac:dyDescent="0.25">
      <c r="A970" s="6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x14ac:dyDescent="0.25">
      <c r="A971" s="6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x14ac:dyDescent="0.25">
      <c r="A972" s="6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x14ac:dyDescent="0.25">
      <c r="A973" s="6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x14ac:dyDescent="0.25">
      <c r="A974" s="6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x14ac:dyDescent="0.25">
      <c r="A975" s="6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x14ac:dyDescent="0.25">
      <c r="A976" s="6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x14ac:dyDescent="0.25">
      <c r="A977" s="6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x14ac:dyDescent="0.25">
      <c r="A978" s="6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x14ac:dyDescent="0.25">
      <c r="A979" s="6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x14ac:dyDescent="0.25">
      <c r="A980" s="6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x14ac:dyDescent="0.25">
      <c r="A981" s="6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x14ac:dyDescent="0.25">
      <c r="A982" s="6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x14ac:dyDescent="0.25">
      <c r="A983" s="6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x14ac:dyDescent="0.25">
      <c r="A984" s="6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x14ac:dyDescent="0.25">
      <c r="A985" s="6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x14ac:dyDescent="0.25">
      <c r="A986" s="6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x14ac:dyDescent="0.25">
      <c r="A987" s="6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x14ac:dyDescent="0.25">
      <c r="A988" s="6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x14ac:dyDescent="0.25">
      <c r="A989" s="6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x14ac:dyDescent="0.25">
      <c r="A990" s="6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x14ac:dyDescent="0.25">
      <c r="A991" s="6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x14ac:dyDescent="0.25">
      <c r="A992" s="6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x14ac:dyDescent="0.25">
      <c r="A993" s="6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x14ac:dyDescent="0.25">
      <c r="A994" s="6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x14ac:dyDescent="0.25">
      <c r="A995" s="6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x14ac:dyDescent="0.25">
      <c r="A996" s="6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x14ac:dyDescent="0.25">
      <c r="A997" s="6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x14ac:dyDescent="0.25">
      <c r="A998" s="6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x14ac:dyDescent="0.25">
      <c r="A999" s="6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x14ac:dyDescent="0.25">
      <c r="A1000" s="6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hyperlinks>
    <hyperlink ref="A10" r:id="rId1" xr:uid="{00000000-0004-0000-0200-000000000000}"/>
  </hyperlinks>
  <pageMargins left="0.7" right="0.7" top="0.75" bottom="0.75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A5" sqref="A5:XFD6"/>
    </sheetView>
  </sheetViews>
  <sheetFormatPr baseColWidth="10" defaultColWidth="11.25" defaultRowHeight="15" customHeight="1" x14ac:dyDescent="0.25"/>
  <cols>
    <col min="1" max="1" width="10.5" customWidth="1"/>
    <col min="2" max="2" width="25" customWidth="1"/>
    <col min="3" max="26" width="10.5" customWidth="1"/>
  </cols>
  <sheetData>
    <row r="1" spans="1:2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44" customFormat="1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44" customFormat="1" x14ac:dyDescent="0.25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x14ac:dyDescent="0.25">
      <c r="A7" s="7" t="s">
        <v>41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</row>
    <row r="8" spans="1:26" x14ac:dyDescent="0.25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7"/>
    </row>
    <row r="9" spans="1:26" x14ac:dyDescent="0.25">
      <c r="A9" s="37" t="s">
        <v>288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</row>
    <row r="10" spans="1:26" x14ac:dyDescent="0.25">
      <c r="A10" s="6" t="s">
        <v>42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12" t="s">
        <v>43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6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6"/>
      <c r="B13" s="6"/>
      <c r="C13" s="6" t="s">
        <v>44</v>
      </c>
      <c r="D13" s="6" t="s">
        <v>45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6"/>
      <c r="B14" s="6" t="s">
        <v>46</v>
      </c>
      <c r="C14" s="6">
        <v>0.89</v>
      </c>
      <c r="D14" s="6">
        <v>0.11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6"/>
      <c r="B15" s="6" t="s">
        <v>47</v>
      </c>
      <c r="C15" s="6">
        <v>0.63</v>
      </c>
      <c r="D15" s="6">
        <v>0.37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6"/>
      <c r="B16" s="6" t="s">
        <v>48</v>
      </c>
      <c r="C16" s="6">
        <v>0.85</v>
      </c>
      <c r="D16" s="6">
        <v>0.15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6"/>
      <c r="B17" s="6" t="s">
        <v>49</v>
      </c>
      <c r="C17" s="6">
        <v>0.78</v>
      </c>
      <c r="D17" s="6">
        <v>0.22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5">
      <c r="A18" s="6"/>
      <c r="B18" s="6" t="s">
        <v>50</v>
      </c>
      <c r="C18" s="6">
        <v>0.72</v>
      </c>
      <c r="D18" s="6">
        <v>0.28000000000000003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6"/>
      <c r="B19" s="6" t="s">
        <v>51</v>
      </c>
      <c r="C19" s="6">
        <v>0.86</v>
      </c>
      <c r="D19" s="6">
        <v>0.14000000000000001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6"/>
      <c r="B20" s="6" t="s">
        <v>52</v>
      </c>
      <c r="C20" s="6">
        <v>0.7</v>
      </c>
      <c r="D20" s="6">
        <v>0.3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5">
      <c r="A21" s="6"/>
      <c r="B21" s="6" t="s">
        <v>53</v>
      </c>
      <c r="C21" s="6">
        <v>0.72</v>
      </c>
      <c r="D21" s="6">
        <v>0.28000000000000003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5">
      <c r="A22" s="6"/>
      <c r="B22" s="6" t="s">
        <v>54</v>
      </c>
      <c r="C22" s="6">
        <v>0.93</v>
      </c>
      <c r="D22" s="6">
        <v>7.0000000000000007E-2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6"/>
      <c r="B23" s="6" t="s">
        <v>55</v>
      </c>
      <c r="C23" s="6">
        <v>0.79</v>
      </c>
      <c r="D23" s="6">
        <v>0.21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5">
      <c r="A24" s="6"/>
      <c r="B24" s="6" t="s">
        <v>56</v>
      </c>
      <c r="C24" s="6">
        <v>0.72</v>
      </c>
      <c r="D24" s="6">
        <v>0.28000000000000003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5">
      <c r="A25" s="6"/>
      <c r="B25" s="6" t="s">
        <v>57</v>
      </c>
      <c r="C25" s="6">
        <v>0.73</v>
      </c>
      <c r="D25" s="6">
        <v>0.27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5">
      <c r="A26" s="6"/>
      <c r="B26" s="6" t="s">
        <v>58</v>
      </c>
      <c r="C26" s="6">
        <v>0.73</v>
      </c>
      <c r="D26" s="6">
        <v>0.27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5">
      <c r="A27" s="6"/>
      <c r="B27" s="6" t="s">
        <v>59</v>
      </c>
      <c r="C27" s="6">
        <v>0.82</v>
      </c>
      <c r="D27" s="6">
        <v>0.18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6"/>
      <c r="B28" s="6" t="s">
        <v>60</v>
      </c>
      <c r="C28" s="6">
        <v>0.77</v>
      </c>
      <c r="D28" s="6">
        <v>0.23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4" workbookViewId="0">
      <selection activeCell="A4" sqref="A4:XFD6"/>
    </sheetView>
  </sheetViews>
  <sheetFormatPr baseColWidth="10" defaultColWidth="11.25" defaultRowHeight="15" customHeight="1" x14ac:dyDescent="0.25"/>
  <cols>
    <col min="1" max="26" width="10.7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44" customFormat="1" ht="14.2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44" customFormat="1" ht="14.25" customHeight="1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44" customFormat="1" ht="14.25" customHeight="1" x14ac:dyDescent="0.25">
      <c r="A6" s="35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4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35" t="s">
        <v>289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13" t="s">
        <v>62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4" t="s">
        <v>63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38"/>
      <c r="B14" s="38" t="s">
        <v>64</v>
      </c>
      <c r="C14" s="38" t="s">
        <v>65</v>
      </c>
      <c r="D14" s="38" t="s">
        <v>66</v>
      </c>
      <c r="E14" s="38" t="s">
        <v>67</v>
      </c>
      <c r="F14" s="13"/>
      <c r="G14" s="13"/>
      <c r="H14" s="13"/>
      <c r="I14" s="13"/>
      <c r="J14" s="13"/>
      <c r="K14" s="13"/>
      <c r="L14" s="13"/>
      <c r="M14" s="13"/>
      <c r="N14" s="1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41">
        <v>2010</v>
      </c>
      <c r="B15" s="38">
        <v>2426938</v>
      </c>
      <c r="C15" s="38">
        <v>2264467</v>
      </c>
      <c r="D15" s="41">
        <v>2655892</v>
      </c>
      <c r="E15" s="40">
        <f>C15/B15</f>
        <v>0.933055150152167</v>
      </c>
      <c r="F15" s="13"/>
      <c r="G15" s="13"/>
      <c r="H15" s="13"/>
      <c r="I15" s="13"/>
      <c r="J15" s="13"/>
      <c r="K15" s="13"/>
      <c r="L15" s="13"/>
      <c r="M15" s="13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41">
        <v>2011</v>
      </c>
      <c r="B16" s="38">
        <v>2684094</v>
      </c>
      <c r="C16" s="38">
        <v>2288196</v>
      </c>
      <c r="D16" s="41">
        <v>2491714</v>
      </c>
      <c r="E16" s="40">
        <f t="shared" ref="E16:E26" si="0">C16/B16</f>
        <v>0.85250218509485887</v>
      </c>
      <c r="F16" s="13"/>
      <c r="G16" s="13"/>
      <c r="H16" s="13"/>
      <c r="I16" s="13"/>
      <c r="J16" s="13"/>
      <c r="K16" s="13"/>
      <c r="L16" s="13"/>
      <c r="M16" s="13"/>
      <c r="N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41">
        <v>2012</v>
      </c>
      <c r="B17" s="38">
        <v>2820229</v>
      </c>
      <c r="C17" s="38">
        <v>2371286</v>
      </c>
      <c r="D17" s="41">
        <v>2309872</v>
      </c>
      <c r="E17" s="40">
        <f t="shared" si="0"/>
        <v>0.84081328147466039</v>
      </c>
      <c r="F17" s="13"/>
      <c r="G17" s="13"/>
      <c r="H17" s="13"/>
      <c r="I17" s="13"/>
      <c r="J17" s="13"/>
      <c r="K17" s="13"/>
      <c r="L17" s="13"/>
      <c r="M17" s="13"/>
      <c r="N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38">
        <v>2013</v>
      </c>
      <c r="B18" s="38">
        <v>2656779</v>
      </c>
      <c r="C18" s="38">
        <v>2646903</v>
      </c>
      <c r="D18" s="38">
        <v>1931958</v>
      </c>
      <c r="E18" s="40">
        <f t="shared" si="0"/>
        <v>0.99628271677847502</v>
      </c>
      <c r="F18" s="13"/>
      <c r="G18" s="13"/>
      <c r="H18" s="13"/>
      <c r="I18" s="13"/>
      <c r="J18" s="13"/>
      <c r="K18" s="13"/>
      <c r="L18" s="13"/>
      <c r="M18" s="13"/>
      <c r="N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38">
        <v>2014</v>
      </c>
      <c r="B19" s="38">
        <v>2647245</v>
      </c>
      <c r="C19" s="38">
        <v>2452671</v>
      </c>
      <c r="D19" s="38">
        <v>1698233</v>
      </c>
      <c r="E19" s="40">
        <f t="shared" si="0"/>
        <v>0.92649943620632014</v>
      </c>
      <c r="F19" s="13"/>
      <c r="G19" s="13"/>
      <c r="H19" s="13"/>
      <c r="I19" s="13"/>
      <c r="J19" s="13"/>
      <c r="K19" s="13"/>
      <c r="L19" s="13"/>
      <c r="M19" s="13"/>
      <c r="N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41">
        <v>2015</v>
      </c>
      <c r="B20" s="38">
        <v>3152339</v>
      </c>
      <c r="C20" s="38">
        <v>2603282</v>
      </c>
      <c r="D20" s="41">
        <v>1800083</v>
      </c>
      <c r="E20" s="40">
        <f t="shared" si="0"/>
        <v>0.82582552193783731</v>
      </c>
      <c r="F20" s="13"/>
      <c r="G20" s="13"/>
      <c r="H20" s="13"/>
      <c r="I20" s="13"/>
      <c r="J20" s="13"/>
      <c r="K20" s="13"/>
      <c r="L20" s="13"/>
      <c r="M20" s="13"/>
      <c r="N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41">
        <v>2016</v>
      </c>
      <c r="B21" s="38">
        <v>2647666</v>
      </c>
      <c r="C21" s="38">
        <v>2036849</v>
      </c>
      <c r="D21" s="41">
        <v>1735331</v>
      </c>
      <c r="E21" s="40">
        <f t="shared" si="0"/>
        <v>0.7692998286037589</v>
      </c>
      <c r="F21" s="13"/>
      <c r="G21" s="13"/>
      <c r="H21" s="13"/>
      <c r="I21" s="13"/>
      <c r="J21" s="13"/>
      <c r="K21" s="13"/>
      <c r="L21" s="13"/>
      <c r="M21" s="13"/>
      <c r="N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41">
        <v>2017</v>
      </c>
      <c r="B22" s="38">
        <v>2717444</v>
      </c>
      <c r="C22" s="38">
        <v>2165848</v>
      </c>
      <c r="D22" s="41">
        <v>1824070</v>
      </c>
      <c r="E22" s="40">
        <f t="shared" si="0"/>
        <v>0.79701660825393272</v>
      </c>
      <c r="F22" s="13"/>
      <c r="G22" s="13"/>
      <c r="H22" s="13"/>
      <c r="I22" s="13"/>
      <c r="J22" s="13"/>
      <c r="K22" s="13"/>
      <c r="L22" s="13"/>
      <c r="M22" s="13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38">
        <v>2018</v>
      </c>
      <c r="B23" s="38">
        <v>2723771</v>
      </c>
      <c r="C23" s="38">
        <v>2249181</v>
      </c>
      <c r="D23" s="38">
        <v>1905067</v>
      </c>
      <c r="E23" s="40">
        <f t="shared" si="0"/>
        <v>0.82575994824821908</v>
      </c>
      <c r="F23" s="13"/>
      <c r="G23" s="13"/>
      <c r="H23" s="13"/>
      <c r="I23" s="13"/>
      <c r="J23" s="13"/>
      <c r="K23" s="13"/>
      <c r="L23" s="13"/>
      <c r="M23" s="13"/>
      <c r="N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38">
        <v>2019</v>
      </c>
      <c r="B24" s="38">
        <v>2831240</v>
      </c>
      <c r="C24" s="38">
        <v>2377526</v>
      </c>
      <c r="D24" s="38">
        <v>1913309</v>
      </c>
      <c r="E24" s="40">
        <f t="shared" si="0"/>
        <v>0.83974724855540328</v>
      </c>
      <c r="F24" s="13"/>
      <c r="G24" s="13"/>
      <c r="H24" s="13"/>
      <c r="I24" s="13"/>
      <c r="J24" s="13"/>
      <c r="K24" s="13"/>
      <c r="L24" s="13"/>
      <c r="M24" s="13"/>
      <c r="N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41">
        <v>2020</v>
      </c>
      <c r="B25" s="38">
        <v>1897244</v>
      </c>
      <c r="C25" s="38">
        <v>1521088</v>
      </c>
      <c r="D25" s="41">
        <v>1911765</v>
      </c>
      <c r="E25" s="40">
        <f t="shared" si="0"/>
        <v>0.80173557012171337</v>
      </c>
      <c r="F25" s="13"/>
      <c r="G25" s="13"/>
      <c r="H25" s="13"/>
      <c r="I25" s="13"/>
      <c r="J25" s="13"/>
      <c r="K25" s="13"/>
      <c r="L25" s="13"/>
      <c r="M25" s="13"/>
      <c r="N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41">
        <v>2021</v>
      </c>
      <c r="B26" s="38">
        <v>2436759</v>
      </c>
      <c r="C26" s="38">
        <v>1914407</v>
      </c>
      <c r="D26" s="41">
        <v>2086199</v>
      </c>
      <c r="E26" s="40">
        <f t="shared" si="0"/>
        <v>0.78563657710918477</v>
      </c>
      <c r="F26" s="13"/>
      <c r="G26" s="13"/>
      <c r="H26" s="13"/>
      <c r="I26" s="13"/>
      <c r="J26" s="13"/>
      <c r="K26" s="13"/>
      <c r="L26" s="13"/>
      <c r="M26" s="13"/>
      <c r="N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5"/>
      <c r="B27" s="1"/>
      <c r="C27" s="1"/>
      <c r="D27" s="15"/>
      <c r="E27" s="1"/>
      <c r="F27" s="13"/>
      <c r="G27" s="13"/>
      <c r="H27" s="13"/>
      <c r="I27" s="13"/>
      <c r="J27" s="13"/>
      <c r="K27" s="13"/>
      <c r="L27" s="13"/>
      <c r="M27" s="13"/>
      <c r="N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5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5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5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5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5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5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5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5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5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5"/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ef="A10" r:id="rId1" xr:uid="{00000000-0004-0000-0400-000000000000}"/>
  </hyperlinks>
  <pageMargins left="0.7" right="0.7" top="0.75" bottom="0.75" header="0" footer="0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D2" sqref="D2"/>
    </sheetView>
  </sheetViews>
  <sheetFormatPr baseColWidth="10" defaultColWidth="11.25" defaultRowHeight="15" customHeight="1" x14ac:dyDescent="0.25"/>
  <cols>
    <col min="1" max="1" width="10.75" customWidth="1"/>
    <col min="2" max="4" width="17.25" customWidth="1"/>
    <col min="5" max="26" width="10.75" customWidth="1"/>
  </cols>
  <sheetData>
    <row r="1" spans="1:26" ht="14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44" customFormat="1" ht="14.2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44" customFormat="1" ht="14.25" customHeight="1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4.25" customHeight="1" x14ac:dyDescent="0.25">
      <c r="A6" s="7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4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25" customHeight="1" x14ac:dyDescent="0.25">
      <c r="A8" s="7" t="s">
        <v>69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25" customHeight="1" x14ac:dyDescent="0.25">
      <c r="A9" s="17" t="s">
        <v>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18" t="s">
        <v>63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7"/>
      <c r="B12" s="19" t="s">
        <v>71</v>
      </c>
      <c r="C12" s="19" t="s">
        <v>72</v>
      </c>
      <c r="D12" s="19" t="s">
        <v>73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17">
        <v>2010</v>
      </c>
      <c r="B13" s="17">
        <v>2426938</v>
      </c>
      <c r="C13" s="17">
        <v>89151</v>
      </c>
      <c r="D13" s="17">
        <f t="shared" ref="D13:D24" si="0">C13/B13</f>
        <v>3.6733942111417762E-2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17">
        <v>2011</v>
      </c>
      <c r="B14" s="17">
        <v>2684094</v>
      </c>
      <c r="C14" s="17">
        <v>98403</v>
      </c>
      <c r="D14" s="17">
        <f t="shared" si="0"/>
        <v>3.6661532718302713E-2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5">
      <c r="A15" s="17">
        <v>2012</v>
      </c>
      <c r="B15" s="17">
        <v>2820229</v>
      </c>
      <c r="C15" s="17">
        <v>98667</v>
      </c>
      <c r="D15" s="17">
        <f t="shared" si="0"/>
        <v>3.4985456854744773E-2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5">
      <c r="A16" s="17">
        <v>2013</v>
      </c>
      <c r="B16" s="17">
        <v>2656779</v>
      </c>
      <c r="C16" s="17">
        <v>103106</v>
      </c>
      <c r="D16" s="17">
        <f t="shared" si="0"/>
        <v>3.8808647614272773E-2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17">
        <v>2014</v>
      </c>
      <c r="B17" s="17">
        <v>2647245</v>
      </c>
      <c r="C17" s="17">
        <v>116297</v>
      </c>
      <c r="D17" s="17">
        <f t="shared" si="0"/>
        <v>4.3931332385177796E-2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5">
      <c r="A18" s="17">
        <v>2015</v>
      </c>
      <c r="B18" s="17">
        <v>3152339</v>
      </c>
      <c r="C18" s="17">
        <v>102494</v>
      </c>
      <c r="D18" s="17">
        <f t="shared" si="0"/>
        <v>3.2513635113482403E-2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5">
      <c r="A19" s="17">
        <v>2016</v>
      </c>
      <c r="B19" s="17">
        <v>2647666</v>
      </c>
      <c r="C19" s="17">
        <v>93164</v>
      </c>
      <c r="D19" s="17">
        <f t="shared" si="0"/>
        <v>3.5187217723081386E-2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5">
      <c r="A20" s="17">
        <v>2017</v>
      </c>
      <c r="B20" s="17">
        <v>2717444</v>
      </c>
      <c r="C20" s="17">
        <v>124526</v>
      </c>
      <c r="D20" s="17">
        <f t="shared" si="0"/>
        <v>4.58246793678177E-2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17">
        <v>2018</v>
      </c>
      <c r="B21" s="17">
        <v>2723771</v>
      </c>
      <c r="C21" s="17">
        <v>165209</v>
      </c>
      <c r="D21" s="17">
        <f t="shared" si="0"/>
        <v>6.065451170454491E-2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17">
        <v>2019</v>
      </c>
      <c r="B22" s="17">
        <v>2831240</v>
      </c>
      <c r="C22" s="17">
        <v>172475</v>
      </c>
      <c r="D22" s="17">
        <f t="shared" si="0"/>
        <v>6.0918537460617962E-2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17">
        <v>2020</v>
      </c>
      <c r="B23" s="17">
        <v>1897244</v>
      </c>
      <c r="C23" s="17">
        <v>98015</v>
      </c>
      <c r="D23" s="17">
        <f t="shared" si="0"/>
        <v>5.1661778875041905E-2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17">
        <v>2021</v>
      </c>
      <c r="B24" s="17">
        <v>2436759</v>
      </c>
      <c r="C24" s="17">
        <v>126596</v>
      </c>
      <c r="D24" s="17">
        <f t="shared" si="0"/>
        <v>5.1952614107509197E-2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20"/>
      <c r="B31" s="2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20"/>
      <c r="B32" s="20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20"/>
      <c r="B33" s="20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20"/>
      <c r="B34" s="20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20"/>
      <c r="B35" s="20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5">
      <c r="A36" s="20"/>
      <c r="B36" s="20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5">
      <c r="A37" s="20"/>
      <c r="B37" s="20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25">
      <c r="A38" s="20"/>
      <c r="B38" s="20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25">
      <c r="A39" s="20"/>
      <c r="B39" s="20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 x14ac:dyDescent="0.25">
      <c r="A40" s="20"/>
      <c r="B40" s="2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abSelected="1" workbookViewId="0">
      <selection activeCell="F34" sqref="F34"/>
    </sheetView>
  </sheetViews>
  <sheetFormatPr baseColWidth="10" defaultColWidth="11.25" defaultRowHeight="15" customHeight="1" x14ac:dyDescent="0.25"/>
  <cols>
    <col min="1" max="26" width="10.75" style="42" customWidth="1"/>
    <col min="27" max="16384" width="11.25" style="42"/>
  </cols>
  <sheetData>
    <row r="1" spans="1:26" ht="14.2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4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4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43" customFormat="1" ht="14.2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43" customFormat="1" ht="14.25" customHeight="1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4.25" customHeight="1" x14ac:dyDescent="0.25">
      <c r="A6" s="2" t="s">
        <v>74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2" t="s">
        <v>75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13" t="s">
        <v>76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4.25" customHeight="1" x14ac:dyDescent="0.25">
      <c r="A10" s="21" t="s">
        <v>63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4.2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4.25" customHeight="1" x14ac:dyDescent="0.25">
      <c r="A12" s="22" t="s">
        <v>77</v>
      </c>
      <c r="B12" s="22" t="s">
        <v>78</v>
      </c>
      <c r="D12" s="22">
        <v>2019</v>
      </c>
      <c r="E12" s="22">
        <v>2020</v>
      </c>
      <c r="F12" s="22">
        <v>2021</v>
      </c>
      <c r="H12" s="13"/>
      <c r="I12" s="13"/>
      <c r="J12" s="13"/>
      <c r="K12" s="13"/>
      <c r="L12" s="13"/>
      <c r="M12" s="13"/>
      <c r="N12" s="13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4.25" customHeight="1" x14ac:dyDescent="0.25">
      <c r="A13" s="13" t="s">
        <v>79</v>
      </c>
      <c r="B13" s="13" t="s">
        <v>298</v>
      </c>
      <c r="D13" s="23">
        <v>0.96079999999999999</v>
      </c>
      <c r="E13" s="23">
        <v>1</v>
      </c>
      <c r="F13" s="23">
        <v>0.92159999999999997</v>
      </c>
      <c r="H13" s="13"/>
      <c r="I13" s="13"/>
      <c r="J13" s="13"/>
      <c r="K13" s="13"/>
      <c r="L13" s="13"/>
      <c r="M13" s="13"/>
      <c r="N13" s="13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4.25" customHeight="1" x14ac:dyDescent="0.25">
      <c r="A14" s="13"/>
      <c r="B14" s="13" t="s">
        <v>80</v>
      </c>
      <c r="D14" s="23">
        <v>1</v>
      </c>
      <c r="E14" s="23">
        <v>0.9194</v>
      </c>
      <c r="F14" s="23">
        <v>0.9677</v>
      </c>
      <c r="H14" s="13"/>
      <c r="I14" s="13"/>
      <c r="J14" s="13"/>
      <c r="K14" s="13"/>
      <c r="L14" s="13"/>
      <c r="M14" s="13"/>
      <c r="N14" s="13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4.25" customHeight="1" x14ac:dyDescent="0.25">
      <c r="A15" s="13"/>
      <c r="B15" s="13" t="s">
        <v>81</v>
      </c>
      <c r="D15" s="23">
        <v>0.94889999999999997</v>
      </c>
      <c r="E15" s="23">
        <v>0.92310000000000003</v>
      </c>
      <c r="F15" s="23">
        <v>0.90110000000000001</v>
      </c>
      <c r="H15" s="13"/>
      <c r="I15" s="13"/>
      <c r="J15" s="13"/>
      <c r="K15" s="13"/>
      <c r="L15" s="13"/>
      <c r="M15" s="13"/>
      <c r="N15" s="13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4.25" customHeight="1" x14ac:dyDescent="0.25">
      <c r="A16" s="13"/>
      <c r="B16" s="13" t="s">
        <v>82</v>
      </c>
      <c r="D16" s="23">
        <v>0.96830000000000005</v>
      </c>
      <c r="E16" s="23">
        <v>0.95279999999999998</v>
      </c>
      <c r="F16" s="23">
        <v>0.95279999999999998</v>
      </c>
      <c r="H16" s="13"/>
      <c r="I16" s="13"/>
      <c r="J16" s="13"/>
      <c r="K16" s="13"/>
      <c r="L16" s="13"/>
      <c r="M16" s="13"/>
      <c r="N16" s="13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4.25" customHeight="1" x14ac:dyDescent="0.25">
      <c r="A17" s="13" t="s">
        <v>83</v>
      </c>
      <c r="B17" s="13" t="s">
        <v>84</v>
      </c>
      <c r="D17" s="23">
        <v>0.68679999999999997</v>
      </c>
      <c r="E17" s="23">
        <v>0.66520000000000001</v>
      </c>
      <c r="F17" s="23">
        <v>0.63919999999999999</v>
      </c>
      <c r="H17" s="13"/>
      <c r="I17" s="13"/>
      <c r="J17" s="13"/>
      <c r="K17" s="13"/>
      <c r="L17" s="13"/>
      <c r="M17" s="13"/>
      <c r="N17" s="13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4.25" customHeight="1" x14ac:dyDescent="0.25">
      <c r="A18" s="13"/>
      <c r="B18" s="13" t="s">
        <v>85</v>
      </c>
      <c r="D18" s="23">
        <v>0.78359999999999996</v>
      </c>
      <c r="E18" s="23">
        <v>0.755</v>
      </c>
      <c r="F18" s="23">
        <v>0.74580000000000002</v>
      </c>
      <c r="H18" s="13"/>
      <c r="I18" s="13"/>
      <c r="J18" s="13"/>
      <c r="K18" s="13"/>
      <c r="L18" s="13"/>
      <c r="M18" s="13"/>
      <c r="N18" s="13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4.25" customHeight="1" x14ac:dyDescent="0.25">
      <c r="A19" s="13"/>
      <c r="B19" s="13"/>
      <c r="C19" s="16"/>
      <c r="D19" s="16"/>
      <c r="E19" s="16"/>
      <c r="F19" s="13"/>
      <c r="G19" s="13"/>
      <c r="H19" s="13"/>
      <c r="I19" s="13"/>
      <c r="J19" s="13"/>
      <c r="K19" s="13"/>
      <c r="L19" s="13"/>
      <c r="M19" s="13"/>
      <c r="N19" s="13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4.2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4.25" customHeight="1" x14ac:dyDescent="0.25">
      <c r="A21" s="13"/>
      <c r="B21" s="13"/>
      <c r="C21" s="46" t="s">
        <v>297</v>
      </c>
      <c r="D21" s="47">
        <f>AVERAGE(D13:D16)</f>
        <v>0.96950000000000003</v>
      </c>
      <c r="E21" s="47">
        <f t="shared" ref="E21:F21" si="0">AVERAGE(E13:E16)</f>
        <v>0.94882500000000003</v>
      </c>
      <c r="F21" s="47">
        <f t="shared" si="0"/>
        <v>0.93579999999999997</v>
      </c>
      <c r="G21" s="13"/>
      <c r="H21" s="13"/>
      <c r="I21" s="13"/>
      <c r="J21" s="13"/>
      <c r="K21" s="13"/>
      <c r="L21" s="13"/>
      <c r="M21" s="13"/>
      <c r="N21" s="13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4.25" customHeight="1" x14ac:dyDescent="0.25">
      <c r="A22" s="13"/>
      <c r="B22" s="13"/>
      <c r="C22" s="46" t="s">
        <v>297</v>
      </c>
      <c r="D22" s="47">
        <f>AVERAGE(D17:D18)</f>
        <v>0.73519999999999996</v>
      </c>
      <c r="E22" s="47">
        <f t="shared" ref="E22:F22" si="1">AVERAGE(E17:E18)</f>
        <v>0.71009999999999995</v>
      </c>
      <c r="F22" s="47">
        <f t="shared" si="1"/>
        <v>0.6925</v>
      </c>
      <c r="G22" s="13"/>
      <c r="H22" s="13"/>
      <c r="I22" s="13"/>
      <c r="J22" s="13"/>
      <c r="K22" s="13"/>
      <c r="L22" s="13"/>
      <c r="M22" s="13"/>
      <c r="N22" s="13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4.25" customHeight="1" x14ac:dyDescent="0.25">
      <c r="C23" s="48"/>
      <c r="D23" s="48"/>
      <c r="E23" s="48"/>
      <c r="F23" s="48"/>
      <c r="H23" s="13"/>
      <c r="I23" s="13"/>
      <c r="J23" s="13"/>
      <c r="K23" s="13"/>
      <c r="L23" s="13"/>
      <c r="M23" s="13"/>
      <c r="N23" s="13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4.25" customHeight="1" x14ac:dyDescent="0.25">
      <c r="C24" s="48"/>
      <c r="D24" s="48"/>
      <c r="E24" s="48"/>
      <c r="F24" s="48"/>
      <c r="H24" s="13"/>
      <c r="I24" s="13"/>
      <c r="J24" s="13"/>
      <c r="K24" s="13"/>
      <c r="L24" s="13"/>
      <c r="M24" s="13"/>
      <c r="N24" s="13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4.25" customHeight="1" x14ac:dyDescent="0.25">
      <c r="H25" s="13"/>
      <c r="I25" s="13"/>
      <c r="J25" s="13"/>
      <c r="K25" s="13"/>
      <c r="L25" s="13"/>
      <c r="M25" s="13"/>
      <c r="N25" s="13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4.25" customHeight="1" x14ac:dyDescent="0.25">
      <c r="H26" s="13"/>
      <c r="I26" s="13"/>
      <c r="J26" s="13"/>
      <c r="K26" s="13"/>
      <c r="L26" s="13"/>
      <c r="M26" s="13"/>
      <c r="N26" s="13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4.25" customHeight="1" x14ac:dyDescent="0.25">
      <c r="H27" s="13"/>
      <c r="I27" s="13"/>
      <c r="J27" s="13"/>
      <c r="K27" s="13"/>
      <c r="L27" s="13"/>
      <c r="M27" s="13"/>
      <c r="N27" s="13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4.25" customHeight="1" x14ac:dyDescent="0.25">
      <c r="H28" s="13"/>
      <c r="I28" s="13"/>
      <c r="J28" s="13"/>
      <c r="K28" s="13"/>
      <c r="L28" s="13"/>
      <c r="M28" s="13"/>
      <c r="N28" s="13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4.25" customHeight="1" x14ac:dyDescent="0.25">
      <c r="H29" s="13"/>
      <c r="I29" s="13"/>
      <c r="J29" s="13"/>
      <c r="K29" s="13"/>
      <c r="L29" s="13"/>
      <c r="M29" s="13"/>
      <c r="N29" s="13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4.2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4.25" customHeight="1" x14ac:dyDescent="0.25">
      <c r="A31" s="31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4.25" customHeight="1" x14ac:dyDescent="0.25">
      <c r="A32" s="31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4.25" customHeight="1" x14ac:dyDescent="0.25">
      <c r="A33" s="31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4.25" customHeight="1" x14ac:dyDescent="0.25">
      <c r="A34" s="31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4.25" customHeight="1" x14ac:dyDescent="0.25">
      <c r="A35" s="31"/>
      <c r="B35" s="3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4.25" customHeight="1" x14ac:dyDescent="0.25">
      <c r="A36" s="31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4.25" customHeight="1" x14ac:dyDescent="0.25">
      <c r="A37" s="31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4.25" customHeight="1" x14ac:dyDescent="0.25">
      <c r="A38" s="31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4.25" customHeight="1" x14ac:dyDescent="0.25">
      <c r="A39" s="31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4.25" customHeight="1" x14ac:dyDescent="0.25">
      <c r="A40" s="31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4.2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4.2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4.2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4.2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4.2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4.2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4.2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4.25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4.2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4.2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4.25" customHeigh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4.2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4.2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4.2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4.25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4.25" customHeigh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4.25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4.25" customHeigh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4.25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4.25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4.2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4.25" customHeigh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4.25" customHeigh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4.2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4.2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4.2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4.25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4.2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4.2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4.2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4.25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4.25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4.25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4.2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4.2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4.2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4.2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4.2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4.2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4.2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4.2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4.2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4.2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4.2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4.2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4.2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4.2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4.25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4.25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4.25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4.2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4.25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4.25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4.25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4.2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4.2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4.25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4.25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4.25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4.2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4.2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4.2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4.2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4.25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4.2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4.25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4.2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4.2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4.2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4.2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4.2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4.2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4.2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4.2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4.25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4.25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4.25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4.2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4.2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4.2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4.2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4.2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4.2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4.2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4.2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4.2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4.2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4.2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4.2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4.2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4.2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4.2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4.2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4.25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4.2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4.2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4.2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4.2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4.2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4.2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4.2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4.2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4.2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4.2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4.2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4.2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4.2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4.2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4.25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4.2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4.2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4.2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4.25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4.2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4.2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4.2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4.2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4.2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4.25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4.2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4.25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4.25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4.2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4.2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4.2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4.2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4.2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4.25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4.25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4.25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4.25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4.25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4.2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4.25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4.2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4.25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4.2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4.25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4.25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4.25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4.25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4.25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4.25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4.25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4.25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4.25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4.2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4.25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4.2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4.25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4.25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4.25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4.25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4.25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4.25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4.25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4.25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4.25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4.25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4.25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4.25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4.25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4.25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4.25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4.25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4.25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4.25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4.25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4.2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4.25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4.25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4.2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4.25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4.25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4.2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4.25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4.25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4.25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4.25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4.25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4.25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4.25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4.25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4.25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4.25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4.25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4.25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4.25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4.25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4.2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4.25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4.25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4.2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4.2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4.2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4.2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4.25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4.25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4.25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4.25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4.25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4.25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4.25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4.25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4.25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4.25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4.25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4.25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4.25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4.25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4.25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4.25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4.25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4.25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4.25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4.25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4.25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4.25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4.25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4.25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4.25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4.25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4.25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4.25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4.25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4.25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4.25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4.25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4.25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4.25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4.25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4.25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4.25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4.25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4.25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4.25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4.25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4.25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4.25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4.25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4.25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4.25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4.25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4.25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4.25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4.25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4.25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4.25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4.25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4.25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4.25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4.25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4.25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4.25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4.25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4.25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4.25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4.25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4.25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4.25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4.25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4.25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4.25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4.25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4.25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4.25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4.25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4.25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4.25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4.25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4.25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4.25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4.25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4.25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4.25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4.25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4.25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4.25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4.25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4.25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4.25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4.25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4.25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4.25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4.25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4.25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4.25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4.25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4.25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4.25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4.25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4.25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4.25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4.25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4.25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4.25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4.25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4.25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4.25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4.25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4.25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4.25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4.25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4.25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4.25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4.25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4.25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4.25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4.25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4.25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4.25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4.25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4.25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4.25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4.25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4.25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4.25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4.25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4.25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4.25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4.25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4.25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4.25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4.25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4.25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4.25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4.25" customHeigh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4.25" customHeigh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4.25" customHeigh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4.25" customHeigh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4.25" customHeigh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4.25" customHeigh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4.25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4.25" customHeigh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4.25" customHeigh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4.25" customHeigh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4.25" customHeigh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4.25" customHeigh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4.25" customHeigh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4.25" customHeigh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4.25" customHeigh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4.25" customHeigh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4.25" customHeigh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4.25" customHeigh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4.25" customHeigh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4.25" customHeigh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4.25" customHeigh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4.25" customHeigh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4.25" customHeigh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4.25" customHeigh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4.25" customHeigh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4.25" customHeigh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4.25" customHeigh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4.25" customHeigh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4.25" customHeigh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4.25" customHeigh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4.25" customHeigh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4.25" customHeigh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4.25" customHeigh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4.25" customHeigh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4.25" customHeigh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4.25" customHeigh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4.25" customHeigh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4.25" customHeigh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4.25" customHeigh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4.25" customHeigh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4.2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4.25" customHeigh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4.25" customHeigh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4.25" customHeigh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4.25" customHeigh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4.25" customHeigh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4.25" customHeigh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4.25" customHeigh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4.25" customHeigh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4.25" customHeigh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4.25" customHeigh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4.25" customHeigh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4.25" customHeigh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4.25" customHeigh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4.25" customHeigh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4.25" customHeigh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4.25" customHeigh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4.25" customHeigh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4.25" customHeigh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4.25" customHeigh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4.25" customHeigh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4.25" customHeigh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4.25" customHeigh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4.25" customHeigh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4.25" customHeigh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4.25" customHeigh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4.25" customHeigh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4.25" customHeigh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4.25" customHeigh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4.25" customHeigh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4.25" customHeigh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4.25" customHeigh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4.25" customHeigh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4.25" customHeigh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4.25" customHeigh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4.25" customHeigh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4.25" customHeigh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4.25" customHeigh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4.25" customHeigh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4.25" customHeigh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4.25" customHeigh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4.25" customHeigh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4.25" customHeigh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4.25" customHeigh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4.25" customHeigh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4.25" customHeigh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4.25" customHeigh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4.25" customHeigh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4.25" customHeigh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4.25" customHeigh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4.25" customHeigh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4.25" customHeigh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4.25" customHeigh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4.25" customHeigh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4.25" customHeigh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4.25" customHeigh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4.25" customHeigh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4.25" customHeigh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4.25" customHeigh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4.25" customHeigh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4.25" customHeigh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4.25" customHeigh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4.25" customHeigh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4.25" customHeigh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4.25" customHeight="1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4.25" customHeight="1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4.25" customHeight="1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4.25" customHeight="1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4.25" customHeight="1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4.25" customHeight="1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4.25" customHeight="1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4.25" customHeight="1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4.25" customHeight="1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4.25" customHeight="1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4.25" customHeight="1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4.25" customHeigh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4.25" customHeight="1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4.25" customHeight="1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4.25" customHeight="1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4.25" customHeight="1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4.25" customHeight="1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4.25" customHeigh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4.25" customHeigh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4.25" customHeigh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4.25" customHeigh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4.25" customHeigh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4.25" customHeigh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4.25" customHeigh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4.25" customHeigh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4.25" customHeigh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4.25" customHeigh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4.25" customHeigh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4.25" customHeigh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4.25" customHeigh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4.25" customHeigh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4.25" customHeigh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4.25" customHeigh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4.25" customHeigh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4.25" customHeigh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4.25" customHeigh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4.25" customHeigh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4.25" customHeigh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4.25" customHeigh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4.25" customHeigh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4.25" customHeigh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4.25" customHeigh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4.25" customHeigh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4.25" customHeigh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4.25" customHeigh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4.25" customHeigh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4.25" customHeigh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4.25" customHeigh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4.25" customHeigh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4.25" customHeigh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4.25" customHeigh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4.25" customHeigh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4.25" customHeigh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4.25" customHeigh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4.25" customHeigh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4.25" customHeigh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4.25" customHeight="1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4.25" customHeight="1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4.25" customHeight="1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4.25" customHeight="1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4.25" customHeight="1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4.25" customHeight="1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4.25" customHeight="1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4.25" customHeight="1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4.25" customHeight="1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4.25" customHeight="1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4.25" customHeight="1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4.25" customHeight="1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4.25" customHeight="1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4.25" customHeight="1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4.25" customHeight="1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4.25" customHeight="1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4.25" customHeight="1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4.25" customHeight="1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4.25" customHeight="1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4.25" customHeight="1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4.25" customHeight="1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4.25" customHeight="1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4.25" customHeight="1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4.25" customHeight="1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4.25" customHeight="1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4.25" customHeight="1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4.25" customHeight="1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4.25" customHeight="1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4.25" customHeight="1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4.25" customHeight="1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4.25" customHeight="1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4.25" customHeight="1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4.25" customHeight="1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4.25" customHeight="1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4.25" customHeight="1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4.25" customHeight="1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4.25" customHeight="1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4.25" customHeight="1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4.25" customHeight="1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4.25" customHeight="1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4.25" customHeight="1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4.25" customHeight="1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4.25" customHeight="1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4.25" customHeight="1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4.25" customHeight="1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4.25" customHeight="1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4.25" customHeight="1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4.25" customHeight="1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4.25" customHeight="1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4.25" customHeight="1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4.25" customHeight="1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4.25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4.25" customHeight="1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4.25" customHeight="1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4.25" customHeight="1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4.25" customHeight="1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4.25" customHeight="1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4.25" customHeight="1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4.25" customHeight="1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4.25" customHeight="1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4.25" customHeight="1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4.25" customHeight="1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4.25" customHeight="1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4.25" customHeight="1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4.25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4.25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4.25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4.25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4.25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4.25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4.25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4.25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4.25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4.25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4.25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4.25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4.25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4.25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4.25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4.25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4.25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4.25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4.25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4.25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4.25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4.25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4.25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4.25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4.25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4.25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4.25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4.25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4.25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4.25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4.25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4.25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4.25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4.25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4.25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4.25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4.25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4.25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4.25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4.25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4.25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4.25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4.25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4.25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4.25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4.25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4.25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4.25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4.25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4.25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4.25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4.25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4.25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4.25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4.25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4.25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4.25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4.25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4.25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4.25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4.25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4.25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4.25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4.25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4.25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4.25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4.25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4.25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4.25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4.25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4.25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4.25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4.25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4.25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4.25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4.25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4.25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4.25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4.25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4.25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4.25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4.25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4.25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4.25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4.25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4.25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4.25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4.25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4.25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4.25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4.25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4.25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4.25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4.25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4.25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4.25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4.25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4.25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4.25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4.25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4.25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4.25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4.25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4.25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4.25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4.25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4.25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4.25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4.25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4.25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4.25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4.25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4.25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4.25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4.25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4.25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4.25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4.25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4.25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4.25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4.25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4.25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4.25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4.25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4.25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4.25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4.25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4.25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4.25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4.25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4.25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4.25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4.25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4.25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4.25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4.25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4.25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4.25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4.25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4.25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4.25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4.25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4.25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4.25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4.25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4.25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4.25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4.25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4.25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4.25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4.25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4.25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4.25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4.25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4.25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4.25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4.25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4.25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4.25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4.25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4.25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4.25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4.25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4.25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4.25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4.25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4.25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4.25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4.25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4.25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4.25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4.25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4.25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4.25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4.25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4.25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4.25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4.25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4.25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4.25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4.25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4.25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4.25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4.25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4.25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4.25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4.25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4.25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4.25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4.25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4.25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4.25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4.25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4.25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4.25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4.25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4.25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4.25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4.25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4.25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4.25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4.25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4.25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4.25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4.25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4.25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4.25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4.25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4.25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4.25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4.25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4.25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4.25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4.25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4.25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4.25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4.25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4.25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4.25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4.25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4.25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4.25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4.25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4.25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4.25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4.25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4.25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4.25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4.25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4.25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4.25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4.25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4.25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4.25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4.25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4.25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4.25" customHeight="1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4.25" customHeight="1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4.25" customHeight="1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4.25" customHeight="1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4.25" customHeight="1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4.25" customHeight="1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4.25" customHeight="1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4.25" customHeight="1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4.25" customHeight="1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4.25" customHeight="1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4.25" customHeight="1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4.25" customHeight="1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4.25" customHeight="1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4.25" customHeight="1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4.25" customHeight="1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4.25" customHeight="1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4.25" customHeight="1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4.25" customHeight="1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4.25" customHeight="1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4.25" customHeight="1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4.25" customHeight="1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4.25" customHeight="1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4.25" customHeight="1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4.25" customHeight="1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4.25" customHeight="1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4.25" customHeight="1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4.25" customHeight="1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4.25" customHeight="1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4.25" customHeight="1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4.25" customHeight="1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4.25" customHeight="1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4.25" customHeight="1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4.25" customHeight="1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4.25" customHeight="1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4.25" customHeight="1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4.25" customHeight="1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4.25" customHeight="1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4.25" customHeight="1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4.25" customHeight="1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4.25" customHeight="1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4.25" customHeight="1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4.25" customHeight="1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4.25" customHeight="1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4.25" customHeight="1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4.25" customHeight="1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4.25" customHeight="1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4.25" customHeight="1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4.25" customHeight="1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4.25" customHeight="1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4.25" customHeight="1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4.25" customHeight="1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4.25" customHeight="1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4.25" customHeight="1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4.25" customHeight="1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4.25" customHeight="1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4.25" customHeight="1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4.25" customHeight="1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4.25" customHeight="1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4.25" customHeight="1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4.25" customHeight="1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4.25" customHeight="1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4.25" customHeight="1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4.25" customHeight="1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4.25" customHeight="1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4.25" customHeight="1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4.25" customHeight="1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4.25" customHeight="1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4.25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4.25" customHeight="1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4.25" customHeight="1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4.25" customHeight="1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4.25" customHeight="1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4.25" customHeight="1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4.25" customHeight="1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4.25" customHeight="1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4.25" customHeight="1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4.25" customHeight="1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4.25" customHeight="1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4.25" customHeight="1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4.25" customHeight="1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4.25" customHeight="1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4.25" customHeight="1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4.25" customHeight="1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4.25" customHeight="1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4.25" customHeight="1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4.25" customHeight="1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4.25" customHeight="1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4.25" customHeight="1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4.25" customHeight="1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4.25" customHeight="1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4.25" customHeight="1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4.25" customHeight="1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4.25" customHeight="1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4.25" customHeight="1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4.25" customHeight="1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4.25" customHeight="1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4.25" customHeight="1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4.25" customHeight="1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4.25" customHeight="1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4.25" customHeight="1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4.25" customHeight="1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4.25" customHeight="1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4.25" customHeight="1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4.25" customHeight="1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4.25" customHeight="1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4.25" customHeight="1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4.25" customHeight="1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4.25" customHeight="1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4.25" customHeight="1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4.25" customHeight="1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4.25" customHeight="1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4.25" customHeight="1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4.25" customHeight="1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4.25" customHeight="1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4.25" customHeight="1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4.25" customHeight="1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4.25" customHeight="1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4.25" customHeight="1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4.25" customHeight="1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4.25" customHeight="1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4.25" customHeight="1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4.25" customHeight="1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4.25" customHeight="1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4.25" customHeight="1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4.25" customHeight="1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4.25" customHeight="1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4.25" customHeight="1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4.25" customHeight="1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4.25" customHeight="1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4.25" customHeight="1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4.25" customHeight="1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4.25" customHeight="1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4.25" customHeight="1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4.25" customHeight="1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4.25" customHeight="1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4.25" customHeight="1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4.25" customHeight="1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4.25" customHeight="1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4.25" customHeight="1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4.25" customHeight="1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4.25" customHeight="1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4.25" customHeight="1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4.25" customHeight="1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4.25" customHeight="1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4.25" customHeight="1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4.25" customHeight="1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4.25" customHeight="1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4.25" customHeight="1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4.25" customHeight="1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4.25" customHeight="1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4.25" customHeight="1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4.25" customHeight="1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4.25" customHeight="1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4.25" customHeight="1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4.25" customHeight="1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4.25" customHeight="1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4.25" customHeight="1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4.25" customHeight="1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4.25" customHeight="1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4.25" customHeight="1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4.25" customHeight="1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4.25" customHeight="1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4.25" customHeight="1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4.25" customHeight="1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4.25" customHeight="1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4.25" customHeight="1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4.25" customHeight="1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4.25" customHeight="1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4.25" customHeight="1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4.25" customHeight="1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4.25" customHeight="1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4.25" customHeight="1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4.25" customHeight="1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4.25" customHeight="1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activeCell="A4" sqref="A4:A6"/>
    </sheetView>
  </sheetViews>
  <sheetFormatPr baseColWidth="10" defaultColWidth="11.25" defaultRowHeight="15" customHeight="1" x14ac:dyDescent="0.25"/>
  <cols>
    <col min="1" max="1" width="10.75" customWidth="1"/>
    <col min="2" max="5" width="12.75" customWidth="1"/>
    <col min="6" max="26" width="10.7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35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35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35" t="s">
        <v>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2" t="s">
        <v>87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39" t="s">
        <v>292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9" t="s">
        <v>29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3"/>
      <c r="B13" s="13" t="s">
        <v>89</v>
      </c>
      <c r="C13" s="13" t="s">
        <v>90</v>
      </c>
      <c r="D13" s="13" t="s">
        <v>91</v>
      </c>
      <c r="E13" s="13" t="s">
        <v>92</v>
      </c>
      <c r="F13" s="13"/>
      <c r="G13" s="13"/>
      <c r="H13" s="13"/>
      <c r="I13" s="13"/>
      <c r="J13" s="13"/>
      <c r="K13" s="13"/>
      <c r="L13" s="13"/>
      <c r="M13" s="13"/>
      <c r="N13" s="1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3" t="s">
        <v>93</v>
      </c>
      <c r="B14" s="23">
        <v>0.375</v>
      </c>
      <c r="C14" s="23">
        <v>0.32700000000000001</v>
      </c>
      <c r="D14" s="23">
        <v>0.26800000000000002</v>
      </c>
      <c r="E14" s="23">
        <v>0.03</v>
      </c>
      <c r="F14" s="13"/>
      <c r="G14" s="13"/>
      <c r="H14" s="13"/>
      <c r="I14" s="13"/>
      <c r="J14" s="13"/>
      <c r="K14" s="13"/>
      <c r="L14" s="13"/>
      <c r="M14" s="13"/>
      <c r="N14" s="1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3" t="s">
        <v>94</v>
      </c>
      <c r="B15" s="23">
        <v>0.53500000000000003</v>
      </c>
      <c r="C15" s="23">
        <v>0.311</v>
      </c>
      <c r="D15" s="23">
        <v>0.112</v>
      </c>
      <c r="E15" s="23">
        <v>4.2999999999999997E-2</v>
      </c>
      <c r="F15" s="13"/>
      <c r="G15" s="13"/>
      <c r="H15" s="13"/>
      <c r="I15" s="13"/>
      <c r="J15" s="13"/>
      <c r="K15" s="13"/>
      <c r="L15" s="13"/>
      <c r="M15" s="13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38" t="s">
        <v>290</v>
      </c>
      <c r="B16" s="23">
        <v>0.58799999999999997</v>
      </c>
      <c r="C16" s="23">
        <v>0.26500000000000001</v>
      </c>
      <c r="D16" s="23">
        <v>0.106</v>
      </c>
      <c r="E16" s="23">
        <v>4.1000000000000002E-2</v>
      </c>
      <c r="F16" s="13"/>
      <c r="G16" s="13"/>
      <c r="H16" s="13"/>
      <c r="I16" s="13"/>
      <c r="J16" s="13"/>
      <c r="K16" s="13"/>
      <c r="L16" s="13"/>
      <c r="M16" s="13"/>
      <c r="N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38" t="s">
        <v>291</v>
      </c>
      <c r="B17" s="23">
        <v>0.62</v>
      </c>
      <c r="C17" s="23">
        <v>0.25900000000000001</v>
      </c>
      <c r="D17" s="23">
        <v>8.5000000000000006E-2</v>
      </c>
      <c r="E17" s="23">
        <v>3.5999999999999997E-2</v>
      </c>
      <c r="F17" s="13"/>
      <c r="G17" s="13"/>
      <c r="H17" s="13"/>
      <c r="I17" s="13"/>
      <c r="J17" s="13"/>
      <c r="K17" s="13"/>
      <c r="L17" s="13"/>
      <c r="M17" s="13"/>
      <c r="N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3" t="s">
        <v>95</v>
      </c>
      <c r="B18" s="23">
        <v>0.41799999999999998</v>
      </c>
      <c r="C18" s="23">
        <v>0.34599999999999997</v>
      </c>
      <c r="D18" s="23">
        <v>0.189</v>
      </c>
      <c r="E18" s="23">
        <v>4.7E-2</v>
      </c>
      <c r="F18" s="13"/>
      <c r="G18" s="13"/>
      <c r="H18" s="13"/>
      <c r="I18" s="13"/>
      <c r="J18" s="13"/>
      <c r="K18" s="13"/>
      <c r="L18" s="13"/>
      <c r="M18" s="13"/>
      <c r="N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3" t="s">
        <v>96</v>
      </c>
      <c r="B19" s="23">
        <v>0.46700000000000003</v>
      </c>
      <c r="C19" s="23">
        <v>0.32900000000000001</v>
      </c>
      <c r="D19" s="23">
        <v>0.16</v>
      </c>
      <c r="E19" s="23">
        <v>4.3999999999999997E-2</v>
      </c>
      <c r="F19" s="13"/>
      <c r="G19" s="13"/>
      <c r="H19" s="13"/>
      <c r="I19" s="13"/>
      <c r="J19" s="13"/>
      <c r="K19" s="13"/>
      <c r="L19" s="13"/>
      <c r="M19" s="13"/>
      <c r="N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3" t="s">
        <v>97</v>
      </c>
      <c r="B20" s="23">
        <v>0.503</v>
      </c>
      <c r="C20" s="23">
        <v>0.28699999999999998</v>
      </c>
      <c r="D20" s="23">
        <v>0.17899999999999999</v>
      </c>
      <c r="E20" s="23">
        <v>3.1E-2</v>
      </c>
      <c r="F20" s="13"/>
      <c r="G20" s="13"/>
      <c r="H20" s="13"/>
      <c r="I20" s="13"/>
      <c r="J20" s="13"/>
      <c r="K20" s="13"/>
      <c r="L20" s="13"/>
      <c r="M20" s="13"/>
      <c r="N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5"/>
      <c r="B30" s="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5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5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5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5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5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5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5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5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5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ef="A10" r:id="rId1" xr:uid="{00000000-0004-0000-0700-000000000000}"/>
  </hyperlinks>
  <pageMargins left="0.7" right="0.7" top="0.75" bottom="0.75" header="0" footer="0"/>
  <pageSetup orientation="landscape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>
      <selection activeCell="A4" sqref="A4:A6"/>
    </sheetView>
  </sheetViews>
  <sheetFormatPr baseColWidth="10" defaultColWidth="11.25" defaultRowHeight="15" customHeight="1" x14ac:dyDescent="0.25"/>
  <cols>
    <col min="1" max="1" width="10.75" customWidth="1"/>
    <col min="2" max="5" width="14" customWidth="1"/>
    <col min="6" max="6" width="19.25" customWidth="1"/>
    <col min="7" max="26" width="10.75" customWidth="1"/>
  </cols>
  <sheetData>
    <row r="1" spans="1:2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35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5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7" t="s">
        <v>98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 t="s">
        <v>99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6" t="s">
        <v>100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A10" s="24" t="s">
        <v>101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7" t="s">
        <v>6</v>
      </c>
      <c r="B12" s="7" t="s">
        <v>102</v>
      </c>
      <c r="C12" s="7" t="s">
        <v>21</v>
      </c>
      <c r="D12" s="7" t="s">
        <v>22</v>
      </c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6" t="s">
        <v>103</v>
      </c>
      <c r="B13" s="6">
        <v>1.1000000000000001</v>
      </c>
      <c r="C13" s="8">
        <v>2.2000000000000002</v>
      </c>
      <c r="D13" s="6">
        <v>1.7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6" t="s">
        <v>12</v>
      </c>
      <c r="B14" s="6">
        <v>1.7</v>
      </c>
      <c r="C14" s="8">
        <v>2.2000000000000002</v>
      </c>
      <c r="D14" s="6">
        <v>1.7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6" t="s">
        <v>16</v>
      </c>
      <c r="B15" s="6">
        <v>1.8</v>
      </c>
      <c r="C15" s="8">
        <v>2.2000000000000002</v>
      </c>
      <c r="D15" s="6">
        <v>1.7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6" t="s">
        <v>10</v>
      </c>
      <c r="B16" s="6">
        <v>1.8</v>
      </c>
      <c r="C16" s="8">
        <v>2.2000000000000002</v>
      </c>
      <c r="D16" s="6">
        <v>1.7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6" t="s">
        <v>8</v>
      </c>
      <c r="B17" s="6">
        <v>1.9</v>
      </c>
      <c r="C17" s="8">
        <v>2.2000000000000002</v>
      </c>
      <c r="D17" s="6">
        <v>1.7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5">
      <c r="A18" s="6" t="s">
        <v>15</v>
      </c>
      <c r="B18" s="6">
        <v>2.1</v>
      </c>
      <c r="C18" s="8">
        <v>2.2000000000000002</v>
      </c>
      <c r="D18" s="6">
        <v>1.7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6" t="s">
        <v>24</v>
      </c>
      <c r="B19" s="6">
        <v>2.5</v>
      </c>
      <c r="C19" s="8">
        <v>2.2000000000000002</v>
      </c>
      <c r="D19" s="6">
        <v>1.7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6" t="s">
        <v>26</v>
      </c>
      <c r="B20" s="6">
        <v>2.6</v>
      </c>
      <c r="C20" s="8">
        <v>2.2000000000000002</v>
      </c>
      <c r="D20" s="6">
        <v>1.7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5">
      <c r="A21" s="6" t="s">
        <v>25</v>
      </c>
      <c r="B21" s="6">
        <v>2.7</v>
      </c>
      <c r="C21" s="8">
        <v>2.2000000000000002</v>
      </c>
      <c r="D21" s="6">
        <v>1.7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2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Mapa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Mapa 1a</vt:lpstr>
      <vt:lpstr>'Mapa 1a'!DatosExternos_1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María Alejandra Peláez Hidalgo</cp:lastModifiedBy>
  <dcterms:created xsi:type="dcterms:W3CDTF">2019-08-19T22:35:13Z</dcterms:created>
  <dcterms:modified xsi:type="dcterms:W3CDTF">2022-11-13T03:36:47Z</dcterms:modified>
</cp:coreProperties>
</file>