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mpite-my.sharepoint.com/personal/dcifuentes_compite_com_co/Documents/2024/INC 2024/Rural/Gráficas/a diagramación/"/>
    </mc:Choice>
  </mc:AlternateContent>
  <xr:revisionPtr revIDLastSave="166" documentId="8_{B3079A45-44DB-4D33-96F2-90403C0CE10F}" xr6:coauthVersionLast="47" xr6:coauthVersionMax="47" xr10:uidLastSave="{456E1403-B9B2-477B-98AC-B40228679C44}"/>
  <bookViews>
    <workbookView xWindow="-120" yWindow="-120" windowWidth="20730" windowHeight="11040" firstSheet="6" activeTab="15" xr2:uid="{90948562-D83A-4944-9891-CB2DCE394104}"/>
  </bookViews>
  <sheets>
    <sheet name="Mapa Inicial " sheetId="17" r:id="rId1"/>
    <sheet name="I.I" sheetId="1" r:id="rId2"/>
    <sheet name="I1" sheetId="2" r:id="rId3"/>
    <sheet name="M1" sheetId="3" r:id="rId4"/>
    <sheet name="G1" sheetId="4" r:id="rId5"/>
    <sheet name="G2" sheetId="16" r:id="rId6"/>
    <sheet name="G3" sheetId="6" r:id="rId7"/>
    <sheet name="G4" sheetId="7" r:id="rId8"/>
    <sheet name="G5" sheetId="8" r:id="rId9"/>
    <sheet name="M2" sheetId="9" r:id="rId10"/>
    <sheet name="G6" sheetId="10" r:id="rId11"/>
    <sheet name="G7" sheetId="11" r:id="rId12"/>
    <sheet name="G8" sheetId="12" r:id="rId13"/>
    <sheet name="G9" sheetId="13" r:id="rId14"/>
    <sheet name="G10" sheetId="14" r:id="rId15"/>
    <sheet name="I3" sheetId="15" r:id="rId16"/>
  </sheets>
  <externalReferences>
    <externalReference r:id="rId17"/>
    <externalReference r:id="rId18"/>
  </externalReferences>
  <definedNames>
    <definedName name="_xlnm.Print_Area" localSheetId="5">'G2'!$A$7:$I$26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" i="10" l="1"/>
  <c r="N6" i="10"/>
  <c r="M7" i="10"/>
  <c r="N7" i="10"/>
  <c r="M8" i="10"/>
  <c r="N8" i="10"/>
  <c r="M9" i="10"/>
  <c r="N9" i="10"/>
  <c r="M10" i="10"/>
  <c r="N10" i="10"/>
  <c r="M11" i="10"/>
  <c r="N11" i="10"/>
  <c r="M12" i="10"/>
  <c r="N12" i="10"/>
  <c r="M13" i="10"/>
  <c r="N13" i="10"/>
  <c r="M14" i="10"/>
  <c r="N14" i="10"/>
  <c r="N5" i="10"/>
  <c r="M5" i="10"/>
</calcChain>
</file>

<file path=xl/sharedStrings.xml><?xml version="1.0" encoding="utf-8"?>
<sst xmlns="http://schemas.openxmlformats.org/spreadsheetml/2006/main" count="111" uniqueCount="68">
  <si>
    <t>Fuente: FAO (2023).</t>
  </si>
  <si>
    <t>Ilustración 2. Impactos ambientales del sistema agroalimentario en el mundo, 2022</t>
  </si>
  <si>
    <r>
      <t xml:space="preserve">Fuente: Ritchie </t>
    </r>
    <r>
      <rPr>
        <i/>
        <sz val="11"/>
        <color theme="1"/>
        <rFont val="Calibri"/>
        <family val="2"/>
      </rPr>
      <t xml:space="preserve">et al. </t>
    </r>
    <r>
      <rPr>
        <sz val="11"/>
        <color theme="1"/>
        <rFont val="Calibri"/>
        <family val="2"/>
      </rPr>
      <t>(2022).</t>
    </r>
  </si>
  <si>
    <t>Mapa 1. Impactos del cambio climático en temperaturas y precipitaciones. Colombia, periodos 2011-2040, 2041-2070 y 2071-2100</t>
  </si>
  <si>
    <t>a. Diferencia de la temperatura media</t>
  </si>
  <si>
    <t>b. Cambio en porcentaje de la precipitación (%)</t>
  </si>
  <si>
    <r>
      <t xml:space="preserve">Fuente: Ideam </t>
    </r>
    <r>
      <rPr>
        <i/>
        <sz val="11"/>
        <color theme="1"/>
        <rFont val="Calibri"/>
        <family val="2"/>
      </rPr>
      <t>et al.</t>
    </r>
    <r>
      <rPr>
        <sz val="11"/>
        <color theme="1"/>
        <rFont val="Calibri"/>
        <family val="2"/>
      </rPr>
      <t xml:space="preserve"> (2015).</t>
    </r>
  </si>
  <si>
    <t xml:space="preserve">Gráfica 1. Proyecciones poblacionales. Mundo, India, África y Colombia, 2024-2100 </t>
  </si>
  <si>
    <r>
      <t xml:space="preserve">Fuente: </t>
    </r>
    <r>
      <rPr>
        <sz val="11"/>
        <color theme="1"/>
        <rFont val="Calibri"/>
        <family val="2"/>
      </rPr>
      <t>Ritchie y Rodés-Guirao (2024).</t>
    </r>
  </si>
  <si>
    <t>Gráfica 2. Crecimiento promedio anual de la demanda de alimentos, 2013-2022 y 2023-2032</t>
  </si>
  <si>
    <t>Gráfica 3. Porcentaje de hogares en inseguridad alimentaria moderada o grave. Colombia, 2023</t>
  </si>
  <si>
    <t>Fuente: DANE (2024).</t>
  </si>
  <si>
    <t>Gráfica 4. Porcentaje de la población ocupada en la agricultura. Colombia y grupos de países de referencia, 1991-2019</t>
  </si>
  <si>
    <t>Fuente: OWID (2019).</t>
  </si>
  <si>
    <t>Gráfica 5. Correlación entre tasa de fecundidad y competitividad. Departamentos de Colombia</t>
  </si>
  <si>
    <t>Fuente: elaboración propia a partir de datos del DANE (2023) y de CPC y Universidad del Rosario (2024).</t>
  </si>
  <si>
    <t>Mapa 2. Áreas para la producción agrícola y conflictos del suelo. Colombia</t>
  </si>
  <si>
    <t xml:space="preserve">a. Frontera agrícola                    </t>
  </si>
  <si>
    <t xml:space="preserve">    b. Conflictos del uso del suelo </t>
  </si>
  <si>
    <r>
      <t xml:space="preserve">Fuente: UPRA (2022B) e IGAC </t>
    </r>
    <r>
      <rPr>
        <i/>
        <sz val="11"/>
        <color theme="1"/>
        <rFont val="Calibri"/>
        <family val="2"/>
      </rPr>
      <t xml:space="preserve">et al. </t>
    </r>
    <r>
      <rPr>
        <sz val="11"/>
        <color theme="1"/>
        <rFont val="Calibri"/>
        <family val="2"/>
      </rPr>
      <t>(2012).</t>
    </r>
  </si>
  <si>
    <t>Gráfica 6. Inversión pública en ACTI agropecuaria como proporción del PIB agropecuario y total. 2012-2021</t>
  </si>
  <si>
    <t>ACTI/PIB TOTAL</t>
  </si>
  <si>
    <t>ACTI/PIB AGRO</t>
  </si>
  <si>
    <t>%</t>
  </si>
  <si>
    <t xml:space="preserve">% </t>
  </si>
  <si>
    <r>
      <t xml:space="preserve">Fuente: González </t>
    </r>
    <r>
      <rPr>
        <i/>
        <sz val="11"/>
        <color theme="1"/>
        <rFont val="Calibri"/>
        <family val="2"/>
      </rPr>
      <t>et al.</t>
    </r>
    <r>
      <rPr>
        <sz val="11"/>
        <color theme="1"/>
        <rFont val="Calibri"/>
        <family val="2"/>
      </rPr>
      <t xml:space="preserve"> (2023), citado por Perfetti </t>
    </r>
    <r>
      <rPr>
        <i/>
        <sz val="11"/>
        <color theme="1"/>
        <rFont val="Calibri"/>
        <family val="2"/>
      </rPr>
      <t>et al.</t>
    </r>
    <r>
      <rPr>
        <sz val="11"/>
        <color theme="1"/>
        <rFont val="Calibri"/>
        <family val="2"/>
      </rPr>
      <t xml:space="preserve"> (2023).</t>
    </r>
  </si>
  <si>
    <t>Gráfica 7. Valor agregado (USD) y horas semanales dedicadas por trabajador del sector agrario. Colombia y países de referencia, 2021</t>
  </si>
  <si>
    <t xml:space="preserve"> Fuente: elaboración propia con base en FAOSTAT (2022).</t>
  </si>
  <si>
    <t>Gráfica 8. Índice de crecimiento del volumen de exportaciones agrarias (1990 = 100). Colombia y países de referencia, 1990-2021</t>
  </si>
  <si>
    <t>Gráfica 9. Escenarios de acción del sistema agroalimentario frente al cambio climático: escenario de referencia y escenario de mitigación. Colombia</t>
  </si>
  <si>
    <t>a. Uso de suelo: modelo actual</t>
  </si>
  <si>
    <t xml:space="preserve">b. Uso de mitigación </t>
  </si>
  <si>
    <t xml:space="preserve">c. Emisiones netas según medida de mitigación </t>
  </si>
  <si>
    <r>
      <t xml:space="preserve">Fuente: Argüello </t>
    </r>
    <r>
      <rPr>
        <i/>
        <sz val="11"/>
        <color theme="1"/>
        <rFont val="Calibri"/>
        <family val="2"/>
      </rPr>
      <t xml:space="preserve">et al. </t>
    </r>
    <r>
      <rPr>
        <sz val="11"/>
        <color theme="1"/>
        <rFont val="Calibri"/>
        <family val="2"/>
      </rPr>
      <t>(2022).</t>
    </r>
  </si>
  <si>
    <t xml:space="preserve">Gráfica 10. Emisiones de GEI a lo largo del sistema agroalimentario. Mundo </t>
  </si>
  <si>
    <t>Ilustración 3. Porcentaje comestible, huella hídrica, emisiones y uso del suelo. Comparación entre ganadería bovina, porcicultura, avicultura y entomocultura</t>
  </si>
  <si>
    <t>Fuente: Lim (2022).</t>
  </si>
  <si>
    <t>Porcentaje comestible</t>
  </si>
  <si>
    <t>Emisiones GEI (CO2 eq)</t>
  </si>
  <si>
    <t>Uso del Suelo M2/kg proteína</t>
  </si>
  <si>
    <t>Note: The population growth component is calculated assuming per capita demand remains constant at the level of the year preceding the decade. Growth rates refer to food demand.</t>
  </si>
  <si>
    <t>Source: OECD/FAO (2023), ''OECD-FAO Agricultural Outlook'', OECD Agriculture statistics (database), http://dx.doi.org/10.1787/agr-outl-data-en.</t>
  </si>
  <si>
    <t>Debido al crecimiento de la población</t>
  </si>
  <si>
    <t>Debido al aumento de la demanda</t>
  </si>
  <si>
    <t>Cereaels</t>
  </si>
  <si>
    <t>2013-22</t>
  </si>
  <si>
    <t>2023-32</t>
  </si>
  <si>
    <t>Carne</t>
  </si>
  <si>
    <t>Pescado</t>
  </si>
  <si>
    <t>Lácteos</t>
  </si>
  <si>
    <t>Azucar</t>
  </si>
  <si>
    <t>Aceite vegetal</t>
  </si>
  <si>
    <t>dominio</t>
  </si>
  <si>
    <t>Total Nacional</t>
  </si>
  <si>
    <t>Cabecera</t>
  </si>
  <si>
    <t>Centros poblados y rural disperso</t>
  </si>
  <si>
    <t>Inseguridad alimentaria</t>
  </si>
  <si>
    <t>*basado en datos de gusanos de la harina</t>
  </si>
  <si>
    <t xml:space="preserve">Huella hídrica (litros/gramo proteína) </t>
  </si>
  <si>
    <t>Informe Nacional de Competividad 2024-2025</t>
  </si>
  <si>
    <t>Ilustración 1</t>
  </si>
  <si>
    <t>Capítulo: Productividad Rural</t>
  </si>
  <si>
    <t>Fuente:  FAO (2023).</t>
  </si>
  <si>
    <t>Fuente:   Ritchie et al. (2022).</t>
  </si>
  <si>
    <t>Mapa inicial</t>
  </si>
  <si>
    <t>Fuente: Ritchie y Rodés-Guirao (2024).</t>
  </si>
  <si>
    <t>Fuente: Argüello et al. (2022).</t>
  </si>
  <si>
    <t>Fuente: Ritchie (2020) con datos de Poore y Nemeck (2018).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</si>
</sst>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%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b/>
      <sz val="10"/>
      <color theme="1"/>
      <name val="Arial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9" fillId="0" borderId="0"/>
  </cellStyleXfs>
  <cellXfs count="36">
    <xf numFmtId="0" fontId="0" fillId="0" borderId="0" xfId="0"/>
    <xf numFmtId="0" fontId="3" fillId="0" borderId="0" xfId="0" applyFont="1" applyAlignment="1">
      <alignment horizontal="justify" vertical="center"/>
    </xf>
    <xf numFmtId="0" fontId="4" fillId="0" borderId="0" xfId="0" applyFont="1" applyAlignment="1">
      <alignment horizontal="left" vertical="center"/>
    </xf>
    <xf numFmtId="0" fontId="2" fillId="0" borderId="0" xfId="0" applyFont="1"/>
    <xf numFmtId="9" fontId="0" fillId="0" borderId="0" xfId="0" applyNumberFormat="1"/>
    <xf numFmtId="0" fontId="3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0" fontId="0" fillId="0" borderId="0" xfId="1" applyNumberFormat="1" applyFont="1"/>
    <xf numFmtId="0" fontId="0" fillId="0" borderId="0" xfId="0" applyAlignment="1">
      <alignment horizontal="left" wrapText="1"/>
    </xf>
    <xf numFmtId="0" fontId="10" fillId="0" borderId="0" xfId="2" applyFont="1"/>
    <xf numFmtId="0" fontId="9" fillId="0" borderId="0" xfId="2"/>
    <xf numFmtId="0" fontId="11" fillId="0" borderId="0" xfId="2" applyFont="1"/>
    <xf numFmtId="0" fontId="12" fillId="0" borderId="0" xfId="2" applyFont="1" applyAlignment="1">
      <alignment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horizontal="centerContinuous" vertical="center" wrapText="1"/>
    </xf>
    <xf numFmtId="0" fontId="15" fillId="0" borderId="1" xfId="2" applyFont="1" applyBorder="1" applyAlignment="1">
      <alignment horizontal="centerContinuous" vertical="center" wrapText="1"/>
    </xf>
    <xf numFmtId="0" fontId="15" fillId="0" borderId="2" xfId="2" applyFont="1" applyBorder="1" applyAlignment="1">
      <alignment horizontal="centerContinuous" vertical="center" wrapText="1"/>
    </xf>
    <xf numFmtId="0" fontId="15" fillId="0" borderId="3" xfId="2" applyFont="1" applyBorder="1" applyAlignment="1">
      <alignment horizontal="centerContinuous" vertical="center" wrapText="1"/>
    </xf>
    <xf numFmtId="0" fontId="16" fillId="2" borderId="1" xfId="2" applyFont="1" applyFill="1" applyBorder="1" applyAlignment="1">
      <alignment horizontal="left" vertical="center"/>
    </xf>
    <xf numFmtId="0" fontId="16" fillId="0" borderId="4" xfId="2" applyFont="1" applyBorder="1" applyAlignment="1">
      <alignment horizontal="left" vertical="center"/>
    </xf>
    <xf numFmtId="164" fontId="16" fillId="2" borderId="2" xfId="2" applyNumberFormat="1" applyFont="1" applyFill="1" applyBorder="1" applyAlignment="1">
      <alignment horizontal="left" vertical="center"/>
    </xf>
    <xf numFmtId="164" fontId="16" fillId="2" borderId="3" xfId="2" applyNumberFormat="1" applyFont="1" applyFill="1" applyBorder="1" applyAlignment="1">
      <alignment horizontal="left" vertical="center"/>
    </xf>
    <xf numFmtId="164" fontId="16" fillId="0" borderId="5" xfId="2" applyNumberFormat="1" applyFont="1" applyBorder="1" applyAlignment="1">
      <alignment horizontal="left" vertical="center"/>
    </xf>
    <xf numFmtId="164" fontId="16" fillId="0" borderId="6" xfId="2" applyNumberFormat="1" applyFont="1" applyBorder="1" applyAlignment="1">
      <alignment horizontal="left" vertical="center"/>
    </xf>
    <xf numFmtId="0" fontId="16" fillId="2" borderId="4" xfId="2" applyFont="1" applyFill="1" applyBorder="1" applyAlignment="1">
      <alignment horizontal="left" vertical="center"/>
    </xf>
    <xf numFmtId="164" fontId="16" fillId="2" borderId="5" xfId="2" applyNumberFormat="1" applyFont="1" applyFill="1" applyBorder="1" applyAlignment="1">
      <alignment horizontal="left" vertical="center"/>
    </xf>
    <xf numFmtId="164" fontId="16" fillId="2" borderId="6" xfId="2" applyNumberFormat="1" applyFont="1" applyFill="1" applyBorder="1" applyAlignment="1">
      <alignment horizontal="left" vertical="center"/>
    </xf>
    <xf numFmtId="165" fontId="0" fillId="0" borderId="0" xfId="0" applyNumberFormat="1"/>
    <xf numFmtId="0" fontId="0" fillId="0" borderId="0" xfId="0" applyFill="1"/>
    <xf numFmtId="0" fontId="17" fillId="3" borderId="0" xfId="0" applyFont="1" applyFill="1"/>
    <xf numFmtId="0" fontId="8" fillId="3" borderId="0" xfId="0" applyFont="1" applyFill="1"/>
    <xf numFmtId="0" fontId="2" fillId="0" borderId="0" xfId="0" applyFont="1" applyFill="1"/>
  </cellXfs>
  <cellStyles count="3">
    <cellStyle name="Normal" xfId="0" builtinId="0"/>
    <cellStyle name="Normal 2" xfId="2" xr:uid="{711698EA-4645-4461-B8B2-3288751EE10D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84359341445954E-2"/>
          <c:y val="0.22516807810716719"/>
          <c:w val="0.95435003579098066"/>
          <c:h val="0.660305945313474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'G2'!$C$31</c:f>
              <c:strCache>
                <c:ptCount val="1"/>
                <c:pt idx="0">
                  <c:v>Debido al crecimiento de la población</c:v>
                </c:pt>
              </c:strCache>
            </c:strRef>
          </c:tx>
          <c:spPr>
            <a:solidFill>
              <a:srgbClr val="037BC1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4CA-4E07-A2A0-06A3D1D3BE6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4CA-4E07-A2A0-06A3D1D3BE6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CA-4E07-A2A0-06A3D1D3BE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CA-4E07-A2A0-06A3D1D3BE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CA-4E07-A2A0-06A3D1D3BE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CA-4E07-A2A0-06A3D1D3BE6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CA-4E07-A2A0-06A3D1D3BE6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CA-4E07-A2A0-06A3D1D3BE6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CA-4E07-A2A0-06A3D1D3BE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CA-4E07-A2A0-06A3D1D3BE6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4CA-4E07-A2A0-06A3D1D3BE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4CA-4E07-A2A0-06A3D1D3BE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4CA-4E07-A2A0-06A3D1D3BE6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4CA-4E07-A2A0-06A3D1D3BE65}"/>
              </c:ext>
            </c:extLst>
          </c:dPt>
          <c:cat>
            <c:multiLvlStrRef>
              <c:f>'G2'!$A$32:$B$43</c:f>
              <c:multiLvlStrCache>
                <c:ptCount val="12"/>
                <c:lvl>
                  <c:pt idx="0">
                    <c:v>2013-22</c:v>
                  </c:pt>
                  <c:pt idx="1">
                    <c:v>2023-32</c:v>
                  </c:pt>
                  <c:pt idx="2">
                    <c:v>2013-22</c:v>
                  </c:pt>
                  <c:pt idx="3">
                    <c:v>2023-32</c:v>
                  </c:pt>
                  <c:pt idx="4">
                    <c:v>2013-22</c:v>
                  </c:pt>
                  <c:pt idx="5">
                    <c:v>2023-32</c:v>
                  </c:pt>
                  <c:pt idx="6">
                    <c:v>2013-22</c:v>
                  </c:pt>
                  <c:pt idx="7">
                    <c:v>2023-32</c:v>
                  </c:pt>
                  <c:pt idx="8">
                    <c:v>2013-22</c:v>
                  </c:pt>
                  <c:pt idx="9">
                    <c:v>2023-32</c:v>
                  </c:pt>
                  <c:pt idx="10">
                    <c:v>2013-22</c:v>
                  </c:pt>
                  <c:pt idx="11">
                    <c:v>2023-32</c:v>
                  </c:pt>
                </c:lvl>
                <c:lvl>
                  <c:pt idx="0">
                    <c:v>Cereaels</c:v>
                  </c:pt>
                  <c:pt idx="2">
                    <c:v>Carne</c:v>
                  </c:pt>
                  <c:pt idx="4">
                    <c:v>Pescado</c:v>
                  </c:pt>
                  <c:pt idx="6">
                    <c:v>Lácteos</c:v>
                  </c:pt>
                  <c:pt idx="8">
                    <c:v>Azucar</c:v>
                  </c:pt>
                  <c:pt idx="10">
                    <c:v>Aceite vegetal</c:v>
                  </c:pt>
                </c:lvl>
              </c:multiLvlStrCache>
            </c:multiLvlStrRef>
          </c:cat>
          <c:val>
            <c:numRef>
              <c:f>'G2'!$C$32:$C$43</c:f>
              <c:numCache>
                <c:formatCode>_(* #,##0.00_);_(* \(#,##0.00\);_(* "-"??_);_(@_)</c:formatCode>
                <c:ptCount val="12"/>
                <c:pt idx="0">
                  <c:v>1.1149521249627314</c:v>
                </c:pt>
                <c:pt idx="1">
                  <c:v>0.85399438378459536</c:v>
                </c:pt>
                <c:pt idx="2">
                  <c:v>0.93767140140104122</c:v>
                </c:pt>
                <c:pt idx="3">
                  <c:v>0.68530077149282498</c:v>
                </c:pt>
                <c:pt idx="4">
                  <c:v>1.0610992819907406</c:v>
                </c:pt>
                <c:pt idx="5">
                  <c:v>0.82204144682258562</c:v>
                </c:pt>
                <c:pt idx="6">
                  <c:v>0.83604098639995517</c:v>
                </c:pt>
                <c:pt idx="7">
                  <c:v>0.6078726333949902</c:v>
                </c:pt>
                <c:pt idx="8">
                  <c:v>1.1297989273732822</c:v>
                </c:pt>
                <c:pt idx="9">
                  <c:v>0.85969159861216671</c:v>
                </c:pt>
                <c:pt idx="10">
                  <c:v>1.0097757863491763</c:v>
                </c:pt>
                <c:pt idx="11">
                  <c:v>0.74668935364494704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CA-4E07-A2A0-06A3D1D3BE65}"/>
            </c:ext>
          </c:extLst>
        </c:ser>
        <c:ser>
          <c:idx val="1"/>
          <c:order val="1"/>
          <c:tx>
            <c:strRef>
              <c:f>'G2'!$D$31</c:f>
              <c:strCache>
                <c:ptCount val="1"/>
                <c:pt idx="0">
                  <c:v>Debido al aumento de la demanda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4CA-4E07-A2A0-06A3D1D3BE6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4CA-4E07-A2A0-06A3D1D3BE6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4CA-4E07-A2A0-06A3D1D3BE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4CA-4E07-A2A0-06A3D1D3BE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4CA-4E07-A2A0-06A3D1D3BE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4CA-4E07-A2A0-06A3D1D3BE6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4CA-4E07-A2A0-06A3D1D3BE6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4CA-4E07-A2A0-06A3D1D3BE6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4CA-4E07-A2A0-06A3D1D3BE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E4CA-4E07-A2A0-06A3D1D3BE6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4CA-4E07-A2A0-06A3D1D3BE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E4CA-4E07-A2A0-06A3D1D3BE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E4CA-4E07-A2A0-06A3D1D3BE6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E4CA-4E07-A2A0-06A3D1D3BE65}"/>
              </c:ext>
            </c:extLst>
          </c:dPt>
          <c:cat>
            <c:multiLvlStrRef>
              <c:f>'G2'!$A$32:$B$43</c:f>
              <c:multiLvlStrCache>
                <c:ptCount val="12"/>
                <c:lvl>
                  <c:pt idx="0">
                    <c:v>2013-22</c:v>
                  </c:pt>
                  <c:pt idx="1">
                    <c:v>2023-32</c:v>
                  </c:pt>
                  <c:pt idx="2">
                    <c:v>2013-22</c:v>
                  </c:pt>
                  <c:pt idx="3">
                    <c:v>2023-32</c:v>
                  </c:pt>
                  <c:pt idx="4">
                    <c:v>2013-22</c:v>
                  </c:pt>
                  <c:pt idx="5">
                    <c:v>2023-32</c:v>
                  </c:pt>
                  <c:pt idx="6">
                    <c:v>2013-22</c:v>
                  </c:pt>
                  <c:pt idx="7">
                    <c:v>2023-32</c:v>
                  </c:pt>
                  <c:pt idx="8">
                    <c:v>2013-22</c:v>
                  </c:pt>
                  <c:pt idx="9">
                    <c:v>2023-32</c:v>
                  </c:pt>
                  <c:pt idx="10">
                    <c:v>2013-22</c:v>
                  </c:pt>
                  <c:pt idx="11">
                    <c:v>2023-32</c:v>
                  </c:pt>
                </c:lvl>
                <c:lvl>
                  <c:pt idx="0">
                    <c:v>Cereaels</c:v>
                  </c:pt>
                  <c:pt idx="2">
                    <c:v>Carne</c:v>
                  </c:pt>
                  <c:pt idx="4">
                    <c:v>Pescado</c:v>
                  </c:pt>
                  <c:pt idx="6">
                    <c:v>Lácteos</c:v>
                  </c:pt>
                  <c:pt idx="8">
                    <c:v>Azucar</c:v>
                  </c:pt>
                  <c:pt idx="10">
                    <c:v>Aceite vegetal</c:v>
                  </c:pt>
                </c:lvl>
              </c:multiLvlStrCache>
            </c:multiLvlStrRef>
          </c:cat>
          <c:val>
            <c:numRef>
              <c:f>'G2'!$D$32:$D$43</c:f>
              <c:numCache>
                <c:formatCode>_(* #,##0.00_);_(* \(#,##0.00\);_(* "-"??_);_(@_)</c:formatCode>
                <c:ptCount val="12"/>
                <c:pt idx="0">
                  <c:v>-5.4767242379405445E-2</c:v>
                </c:pt>
                <c:pt idx="1">
                  <c:v>0.24370464776626299</c:v>
                </c:pt>
                <c:pt idx="2">
                  <c:v>0.33095578957884619</c:v>
                </c:pt>
                <c:pt idx="3">
                  <c:v>0.22631323521249413</c:v>
                </c:pt>
                <c:pt idx="4">
                  <c:v>0.65118403549158099</c:v>
                </c:pt>
                <c:pt idx="5">
                  <c:v>0.33599514424338395</c:v>
                </c:pt>
                <c:pt idx="6">
                  <c:v>0.93449377502223818</c:v>
                </c:pt>
                <c:pt idx="7">
                  <c:v>0.87148224225226389</c:v>
                </c:pt>
                <c:pt idx="8">
                  <c:v>-1.5029700695235237</c:v>
                </c:pt>
                <c:pt idx="9">
                  <c:v>5.0157908755665837E-2</c:v>
                </c:pt>
                <c:pt idx="10">
                  <c:v>0.89183419488192417</c:v>
                </c:pt>
                <c:pt idx="11">
                  <c:v>0.22214414027177387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4CA-4E07-A2A0-06A3D1D3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1243311"/>
        <c:axId val="1"/>
      </c:barChart>
      <c:catAx>
        <c:axId val="1911243311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80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tickLblSkip val="1"/>
        <c:noMultiLvlLbl val="0"/>
      </c:catAx>
      <c:valAx>
        <c:axId val="1"/>
        <c:scaling>
          <c:orientation val="minMax"/>
          <c:max val="2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 i="0">
                    <a:solidFill>
                      <a:srgbClr val="000000"/>
                    </a:solidFill>
                    <a:latin typeface="Arial Narrow" panose="020B0606020202030204" pitchFamily="34" charset="0"/>
                  </a:defRPr>
                </a:pPr>
                <a:r>
                  <a:rPr lang="en-GB" sz="800" b="0" i="0">
                    <a:solidFill>
                      <a:srgbClr val="000000"/>
                    </a:solidFill>
                    <a:latin typeface="Arial Narrow" panose="020B0606020202030204" pitchFamily="34" charset="0"/>
                  </a:rPr>
                  <a:t>% p.a.</a:t>
                </a:r>
              </a:p>
            </c:rich>
          </c:tx>
          <c:layout>
            <c:manualLayout>
              <c:xMode val="edge"/>
              <c:yMode val="edge"/>
              <c:x val="8.7312335958005249E-3"/>
              <c:y val="0.1338653715294135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80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CO"/>
          </a:p>
        </c:txPr>
        <c:crossAx val="1911243311"/>
        <c:crosses val="autoZero"/>
        <c:crossBetween val="between"/>
        <c:majorUnit val="1"/>
      </c:valAx>
      <c:spPr>
        <a:solidFill>
          <a:srgbClr val="EAEAEA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5753112394885491E-2"/>
          <c:y val="5.352988044258742E-2"/>
          <c:w val="0.93684944427622663"/>
          <c:h val="7.5428467896373183E-2"/>
        </c:manualLayout>
      </c:layout>
      <c:overlay val="1"/>
      <c:spPr>
        <a:solidFill>
          <a:srgbClr val="EAEAEA"/>
        </a:solidFill>
        <a:ln w="25400">
          <a:noFill/>
        </a:ln>
      </c:spPr>
      <c:txPr>
        <a:bodyPr/>
        <a:lstStyle/>
        <a:p>
          <a:pPr>
            <a:defRPr sz="80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CO"/>
        </a:p>
      </c:txPr>
    </c:legend>
    <c:plotVisOnly val="1"/>
    <c:dispBlanksAs val="gap"/>
    <c:showDLblsOverMax val="1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'G3'!$C$25</c:f>
              <c:strCache>
                <c:ptCount val="1"/>
                <c:pt idx="0">
                  <c:v>Inseguridad alimentaria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'G3'!$B$26:$B$28</c:f>
              <c:strCache>
                <c:ptCount val="3"/>
                <c:pt idx="0">
                  <c:v>Total Nacional</c:v>
                </c:pt>
                <c:pt idx="1">
                  <c:v>Cabecera</c:v>
                </c:pt>
                <c:pt idx="2">
                  <c:v>Centros poblados y rural disperso</c:v>
                </c:pt>
              </c:strCache>
            </c:strRef>
          </c:cat>
          <c:val>
            <c:numRef>
              <c:f>'G3'!$C$26:$C$28</c:f>
              <c:numCache>
                <c:formatCode>0.0%</c:formatCode>
                <c:ptCount val="3"/>
                <c:pt idx="0">
                  <c:v>0.26100000000000001</c:v>
                </c:pt>
                <c:pt idx="1">
                  <c:v>0.247</c:v>
                </c:pt>
                <c:pt idx="2">
                  <c:v>0.312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A-4E45-B6FE-A795671B38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28474383"/>
        <c:axId val="2028487823"/>
      </c:barChart>
      <c:catAx>
        <c:axId val="2028474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28487823"/>
        <c:crosses val="autoZero"/>
        <c:auto val="1"/>
        <c:lblAlgn val="ctr"/>
        <c:lblOffset val="100"/>
        <c:noMultiLvlLbl val="0"/>
      </c:catAx>
      <c:valAx>
        <c:axId val="2028487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2847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'G6'!$K$17</c:f>
              <c:strCache>
                <c:ptCount val="1"/>
                <c:pt idx="0">
                  <c:v>ACTI/PIB 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'G6'!$J$18:$J$27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'G6'!$K$18:$K$27</c:f>
              <c:numCache>
                <c:formatCode>0.00%</c:formatCode>
                <c:ptCount val="10"/>
                <c:pt idx="0">
                  <c:v>8.5999999999999998E-4</c:v>
                </c:pt>
                <c:pt idx="1">
                  <c:v>9.2999999999999995E-4</c:v>
                </c:pt>
                <c:pt idx="2">
                  <c:v>8.5000000000000006E-4</c:v>
                </c:pt>
                <c:pt idx="3">
                  <c:v>1.0299999999999999E-3</c:v>
                </c:pt>
                <c:pt idx="4">
                  <c:v>7.9000000000000001E-4</c:v>
                </c:pt>
                <c:pt idx="5">
                  <c:v>5.5000000000000003E-4</c:v>
                </c:pt>
                <c:pt idx="6">
                  <c:v>5.4000000000000001E-4</c:v>
                </c:pt>
                <c:pt idx="7">
                  <c:v>8.699999999999999E-4</c:v>
                </c:pt>
                <c:pt idx="8">
                  <c:v>7.5999999999999993E-4</c:v>
                </c:pt>
                <c:pt idx="9">
                  <c:v>5.9999999999999995E-4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E-4E04-AEDE-65E55AC67069}"/>
            </c:ext>
          </c:extLst>
        </c:ser>
        <c:ser>
          <c:idx val="1"/>
          <c:order val="1"/>
          <c:tx>
            <c:strRef>
              <c:f>'G6'!$L$17</c:f>
              <c:strCache>
                <c:ptCount val="1"/>
                <c:pt idx="0">
                  <c:v>ACTI/PIB AGRO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'G6'!$J$18:$J$27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'G6'!$L$18:$L$27</c:f>
              <c:numCache>
                <c:formatCode>0.00%</c:formatCode>
                <c:ptCount val="10"/>
                <c:pt idx="0">
                  <c:v>1.5449999999999998E-2</c:v>
                </c:pt>
                <c:pt idx="1">
                  <c:v>1.7250000000000001E-2</c:v>
                </c:pt>
                <c:pt idx="2">
                  <c:v>1.5689999999999999E-2</c:v>
                </c:pt>
                <c:pt idx="3">
                  <c:v>1.7180000000000001E-2</c:v>
                </c:pt>
                <c:pt idx="4">
                  <c:v>1.1939999999999999E-2</c:v>
                </c:pt>
                <c:pt idx="5">
                  <c:v>8.6599999999999993E-3</c:v>
                </c:pt>
                <c:pt idx="6">
                  <c:v>8.7299999999999999E-3</c:v>
                </c:pt>
                <c:pt idx="7">
                  <c:v>1.363E-2</c:v>
                </c:pt>
                <c:pt idx="8">
                  <c:v>1.0280000000000001E-2</c:v>
                </c:pt>
                <c:pt idx="9">
                  <c:v>8.0800000000000004E-3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E-4E04-AEDE-65E55AC670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5182559"/>
        <c:axId val="255180639"/>
      </c:lineChart>
      <c:catAx>
        <c:axId val="255182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5180639"/>
        <c:crosses val="autoZero"/>
        <c:auto val="1"/>
        <c:lblAlgn val="ctr"/>
        <c:lblOffset val="100"/>
        <c:noMultiLvlLbl val="0"/>
      </c:catAx>
      <c:valAx>
        <c:axId val="255180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5182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C6EE79-30CA-3526-CAF4-FAB50967C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7</xdr:row>
      <xdr:rowOff>57150</xdr:rowOff>
    </xdr:from>
    <xdr:to>
      <xdr:col>7</xdr:col>
      <xdr:colOff>647701</xdr:colOff>
      <xdr:row>27</xdr:row>
      <xdr:rowOff>52705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831BA7F-43E7-1E35-DD85-32DB9C2FA54B}"/>
            </a:ext>
          </a:extLst>
        </xdr:cNvPr>
        <xdr:cNvGrpSpPr/>
      </xdr:nvGrpSpPr>
      <xdr:grpSpPr>
        <a:xfrm>
          <a:off x="152400" y="1390650"/>
          <a:ext cx="5829301" cy="3805555"/>
          <a:chOff x="0" y="0"/>
          <a:chExt cx="5905500" cy="3812540"/>
        </a:xfrm>
      </xdr:grpSpPr>
      <xdr:pic>
        <xdr:nvPicPr>
          <xdr:cNvPr id="3" name="Picture 8" descr="A map of the country&#10;&#10;Description automatically generated">
            <a:extLst>
              <a:ext uri="{FF2B5EF4-FFF2-40B4-BE49-F238E27FC236}">
                <a16:creationId xmlns:a16="http://schemas.microsoft.com/office/drawing/2014/main" id="{5F6CB422-9406-8532-E024-F6753B617A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525"/>
            <a:ext cx="2914650" cy="37814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C14F434-EA3D-7081-8FD6-218C8DDFF5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00375" y="0"/>
            <a:ext cx="2905125" cy="381254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29B43B0-9443-44D5-B11B-6568744FC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8</xdr:row>
      <xdr:rowOff>100012</xdr:rowOff>
    </xdr:from>
    <xdr:to>
      <xdr:col>6</xdr:col>
      <xdr:colOff>428625</xdr:colOff>
      <xdr:row>22</xdr:row>
      <xdr:rowOff>176212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FA49DD9-2A5F-D959-D64D-07BCF28445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0FFB54-3229-4673-AC18-E004E2343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6</xdr:row>
      <xdr:rowOff>133350</xdr:rowOff>
    </xdr:from>
    <xdr:to>
      <xdr:col>6</xdr:col>
      <xdr:colOff>314873</xdr:colOff>
      <xdr:row>26</xdr:row>
      <xdr:rowOff>19566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1BA02F-48A2-1652-368D-2AF455BB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276350"/>
          <a:ext cx="3924848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E06D58C-45A8-4577-B096-92B03E3F9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5</xdr:col>
      <xdr:colOff>238690</xdr:colOff>
      <xdr:row>19</xdr:row>
      <xdr:rowOff>9872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D9F57-29AC-AD06-95B8-362AA2A7E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4048690" cy="2486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F5DEBD-47F3-4024-8996-C891326F5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8</xdr:row>
      <xdr:rowOff>180975</xdr:rowOff>
    </xdr:from>
    <xdr:to>
      <xdr:col>12</xdr:col>
      <xdr:colOff>267284</xdr:colOff>
      <xdr:row>19</xdr:row>
      <xdr:rowOff>181267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A53A33C-6619-A883-0438-47AD403EE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9225" y="752475"/>
          <a:ext cx="4182059" cy="209579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</xdr:row>
      <xdr:rowOff>142875</xdr:rowOff>
    </xdr:from>
    <xdr:to>
      <xdr:col>5</xdr:col>
      <xdr:colOff>438727</xdr:colOff>
      <xdr:row>21</xdr:row>
      <xdr:rowOff>86063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9217BBF-CA79-9B25-0535-586D84CD6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666875"/>
          <a:ext cx="4134427" cy="241968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18</xdr:col>
      <xdr:colOff>343480</xdr:colOff>
      <xdr:row>24</xdr:row>
      <xdr:rowOff>95662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1C7C14-4283-EED4-EE54-F2B4DE28E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6000" y="1714500"/>
          <a:ext cx="4153480" cy="2953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E51C920-30D3-4CBF-AB9F-DB776581A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5</xdr:col>
      <xdr:colOff>295848</xdr:colOff>
      <xdr:row>22</xdr:row>
      <xdr:rowOff>95689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DA60B2-9D08-D311-072A-856CC3E7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4105848" cy="3143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435042-2B6A-4137-94E2-FD279A0D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7</xdr:row>
      <xdr:rowOff>38100</xdr:rowOff>
    </xdr:from>
    <xdr:to>
      <xdr:col>5</xdr:col>
      <xdr:colOff>657802</xdr:colOff>
      <xdr:row>18</xdr:row>
      <xdr:rowOff>124236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3C972D-A211-1A85-9C18-B78B35D65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09600"/>
          <a:ext cx="4134427" cy="2943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75DC8F-B861-44D6-9975-14EB2095A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C1CEA9-91FC-4829-A669-6B8F8B70E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7</xdr:row>
      <xdr:rowOff>28575</xdr:rowOff>
    </xdr:from>
    <xdr:to>
      <xdr:col>10</xdr:col>
      <xdr:colOff>153453</xdr:colOff>
      <xdr:row>23</xdr:row>
      <xdr:rowOff>29000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3CFFBFD-28C2-3E8A-0DE3-DB9EB354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1362075"/>
          <a:ext cx="7544853" cy="3048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8</xdr:row>
      <xdr:rowOff>57150</xdr:rowOff>
    </xdr:from>
    <xdr:to>
      <xdr:col>5</xdr:col>
      <xdr:colOff>238859</xdr:colOff>
      <xdr:row>21</xdr:row>
      <xdr:rowOff>38443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6A8C28-C4AB-DEC5-31C3-25658357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581150"/>
          <a:ext cx="5258534" cy="2457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428625</xdr:colOff>
      <xdr:row>3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F636A4-3F80-4509-B05D-3D29029A8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9</xdr:row>
      <xdr:rowOff>85725</xdr:rowOff>
    </xdr:from>
    <xdr:to>
      <xdr:col>7</xdr:col>
      <xdr:colOff>401955</xdr:colOff>
      <xdr:row>27</xdr:row>
      <xdr:rowOff>71120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A56850-8A58-1F91-D828-E21CB378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038225"/>
          <a:ext cx="5612130" cy="341439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9</xdr:row>
      <xdr:rowOff>85725</xdr:rowOff>
    </xdr:from>
    <xdr:to>
      <xdr:col>15</xdr:col>
      <xdr:colOff>382905</xdr:colOff>
      <xdr:row>28</xdr:row>
      <xdr:rowOff>37465</xdr:rowOff>
    </xdr:to>
    <xdr:pic>
      <xdr:nvPicPr>
        <xdr:cNvPr id="3" name="Imagen 2" descr="Mapa&#10;&#10;Descripción generada automáticamente">
          <a:extLst>
            <a:ext uri="{FF2B5EF4-FFF2-40B4-BE49-F238E27FC236}">
              <a16:creationId xmlns:a16="http://schemas.microsoft.com/office/drawing/2014/main" id="{1F74B32B-682E-8265-72F9-430DA4485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00775" y="1038225"/>
          <a:ext cx="5612130" cy="3571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7D60B0-B6EB-4631-8BB4-B249E733F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1067D9-3D43-41E0-BFDE-70B1292D2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9</xdr:col>
      <xdr:colOff>639221</xdr:colOff>
      <xdr:row>30</xdr:row>
      <xdr:rowOff>143526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49B2B1-0B59-A8C8-FE68-C5610D7E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90625"/>
          <a:ext cx="7497221" cy="46679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190500</xdr:colOff>
      <xdr:row>13</xdr:row>
      <xdr:rowOff>158750</xdr:rowOff>
    </xdr:from>
    <xdr:to>
      <xdr:col>9</xdr:col>
      <xdr:colOff>320675</xdr:colOff>
      <xdr:row>29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3F3AAF-D013-4364-A1DD-EB913036F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3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37A73A-661D-420E-B917-55E634C04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6</xdr:row>
      <xdr:rowOff>133349</xdr:rowOff>
    </xdr:from>
    <xdr:to>
      <xdr:col>5</xdr:col>
      <xdr:colOff>276225</xdr:colOff>
      <xdr:row>19</xdr:row>
      <xdr:rowOff>90486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B252D9-2DEA-B892-82A7-E807F3BF6C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7</xdr:row>
      <xdr:rowOff>0</xdr:rowOff>
    </xdr:from>
    <xdr:to>
      <xdr:col>9</xdr:col>
      <xdr:colOff>292895</xdr:colOff>
      <xdr:row>25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A802790-B425-18C6-81E3-578BDAD8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01" y="1333500"/>
          <a:ext cx="2578894" cy="3438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20B9BE9-C0FA-4CFE-8F00-C6B6E38F1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6</xdr:row>
      <xdr:rowOff>9525</xdr:rowOff>
    </xdr:from>
    <xdr:to>
      <xdr:col>8</xdr:col>
      <xdr:colOff>267532</xdr:colOff>
      <xdr:row>21</xdr:row>
      <xdr:rowOff>171871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ADAB18-BAE7-49AD-50E4-4BE437DA1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1152525"/>
          <a:ext cx="5963482" cy="3019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BAE388-1687-4DF6-9930-0FEFA7C40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6</xdr:row>
      <xdr:rowOff>38100</xdr:rowOff>
    </xdr:from>
    <xdr:to>
      <xdr:col>9</xdr:col>
      <xdr:colOff>496316</xdr:colOff>
      <xdr:row>30</xdr:row>
      <xdr:rowOff>172107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CB23F6-820C-917B-7C01-43D402C0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181100"/>
          <a:ext cx="7278116" cy="4706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3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104BC0C-A162-4DB2-88CE-8773096B1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43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990%20chile19%20normal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 chile19 norma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 chile19 normal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94962-32FD-493C-A8D2-647B8DC3AF04}">
  <dimension ref="A4:A8"/>
  <sheetViews>
    <sheetView workbookViewId="0">
      <selection activeCell="A7" sqref="A7:A9"/>
    </sheetView>
  </sheetViews>
  <sheetFormatPr baseColWidth="10" defaultRowHeight="15" x14ac:dyDescent="0.25"/>
  <sheetData>
    <row r="4" spans="1:1" x14ac:dyDescent="0.25">
      <c r="A4" s="33" t="s">
        <v>59</v>
      </c>
    </row>
    <row r="5" spans="1:1" x14ac:dyDescent="0.25">
      <c r="A5" s="33" t="s">
        <v>61</v>
      </c>
    </row>
    <row r="6" spans="1:1" x14ac:dyDescent="0.25">
      <c r="A6" s="33" t="s">
        <v>64</v>
      </c>
    </row>
    <row r="7" spans="1:1" x14ac:dyDescent="0.25">
      <c r="A7" s="34"/>
    </row>
    <row r="8" spans="1:1" x14ac:dyDescent="0.25">
      <c r="A8" s="3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B2D48-605A-4589-B50B-5C9E3B69B8BC}">
  <dimension ref="A2:F29"/>
  <sheetViews>
    <sheetView workbookViewId="0">
      <selection activeCell="A4" sqref="A4:A5"/>
    </sheetView>
  </sheetViews>
  <sheetFormatPr baseColWidth="10" defaultRowHeight="15" x14ac:dyDescent="0.25"/>
  <sheetData>
    <row r="2" spans="1:6" x14ac:dyDescent="0.25">
      <c r="A2" s="2"/>
    </row>
    <row r="3" spans="1:6" x14ac:dyDescent="0.25">
      <c r="A3" s="2"/>
    </row>
    <row r="4" spans="1:6" x14ac:dyDescent="0.25">
      <c r="A4" s="33" t="s">
        <v>59</v>
      </c>
    </row>
    <row r="5" spans="1:6" x14ac:dyDescent="0.25">
      <c r="A5" s="33" t="s">
        <v>61</v>
      </c>
    </row>
    <row r="6" spans="1:6" x14ac:dyDescent="0.25">
      <c r="A6" s="2" t="s">
        <v>16</v>
      </c>
    </row>
    <row r="7" spans="1:6" x14ac:dyDescent="0.25">
      <c r="A7" s="2" t="s">
        <v>17</v>
      </c>
      <c r="F7" t="s">
        <v>18</v>
      </c>
    </row>
    <row r="29" spans="1:1" x14ac:dyDescent="0.25">
      <c r="A29" s="5" t="s">
        <v>19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8943-518B-4DCE-B6A2-B9190CD79308}">
  <dimension ref="A4:N27"/>
  <sheetViews>
    <sheetView workbookViewId="0">
      <selection activeCell="A4" sqref="A4:A5"/>
    </sheetView>
  </sheetViews>
  <sheetFormatPr baseColWidth="10" defaultRowHeight="15" x14ac:dyDescent="0.25"/>
  <cols>
    <col min="11" max="11" width="14.28515625" bestFit="1" customWidth="1"/>
  </cols>
  <sheetData>
    <row r="4" spans="1:14" x14ac:dyDescent="0.25">
      <c r="A4" s="33" t="s">
        <v>59</v>
      </c>
      <c r="K4" t="s">
        <v>21</v>
      </c>
      <c r="L4" t="s">
        <v>22</v>
      </c>
      <c r="M4" t="s">
        <v>23</v>
      </c>
      <c r="N4" t="s">
        <v>24</v>
      </c>
    </row>
    <row r="5" spans="1:14" x14ac:dyDescent="0.25">
      <c r="A5" s="33" t="s">
        <v>61</v>
      </c>
      <c r="J5">
        <v>2012</v>
      </c>
      <c r="K5">
        <v>8.5999999999999993E-2</v>
      </c>
      <c r="L5">
        <v>1.5449999999999999</v>
      </c>
      <c r="M5" s="11">
        <f>K5/100</f>
        <v>8.5999999999999998E-4</v>
      </c>
      <c r="N5" s="11">
        <f>L5/100</f>
        <v>1.5449999999999998E-2</v>
      </c>
    </row>
    <row r="6" spans="1:14" x14ac:dyDescent="0.25">
      <c r="A6" s="2" t="s">
        <v>20</v>
      </c>
      <c r="J6">
        <v>2013</v>
      </c>
      <c r="K6">
        <v>9.2999999999999999E-2</v>
      </c>
      <c r="L6">
        <v>1.7250000000000001</v>
      </c>
      <c r="M6" s="11">
        <f t="shared" ref="M6:M14" si="0">K6/100</f>
        <v>9.2999999999999995E-4</v>
      </c>
      <c r="N6" s="11">
        <f t="shared" ref="N6:N14" si="1">L6/100</f>
        <v>1.7250000000000001E-2</v>
      </c>
    </row>
    <row r="7" spans="1:14" x14ac:dyDescent="0.25">
      <c r="J7">
        <v>2014</v>
      </c>
      <c r="K7">
        <v>8.5000000000000006E-2</v>
      </c>
      <c r="L7">
        <v>1.569</v>
      </c>
      <c r="M7" s="11">
        <f t="shared" si="0"/>
        <v>8.5000000000000006E-4</v>
      </c>
      <c r="N7" s="11">
        <f t="shared" si="1"/>
        <v>1.5689999999999999E-2</v>
      </c>
    </row>
    <row r="8" spans="1:14" x14ac:dyDescent="0.25">
      <c r="J8">
        <v>2015</v>
      </c>
      <c r="K8">
        <v>0.10299999999999999</v>
      </c>
      <c r="L8">
        <v>1.718</v>
      </c>
      <c r="M8" s="11">
        <f t="shared" si="0"/>
        <v>1.0299999999999999E-3</v>
      </c>
      <c r="N8" s="11">
        <f t="shared" si="1"/>
        <v>1.7180000000000001E-2</v>
      </c>
    </row>
    <row r="9" spans="1:14" x14ac:dyDescent="0.25">
      <c r="J9">
        <v>2016</v>
      </c>
      <c r="K9">
        <v>7.9000000000000001E-2</v>
      </c>
      <c r="L9">
        <v>1.194</v>
      </c>
      <c r="M9" s="11">
        <f t="shared" si="0"/>
        <v>7.9000000000000001E-4</v>
      </c>
      <c r="N9" s="11">
        <f t="shared" si="1"/>
        <v>1.1939999999999999E-2</v>
      </c>
    </row>
    <row r="10" spans="1:14" x14ac:dyDescent="0.25">
      <c r="J10">
        <v>2017</v>
      </c>
      <c r="K10">
        <v>5.5E-2</v>
      </c>
      <c r="L10">
        <v>0.86599999999999999</v>
      </c>
      <c r="M10" s="11">
        <f t="shared" si="0"/>
        <v>5.5000000000000003E-4</v>
      </c>
      <c r="N10" s="11">
        <f t="shared" si="1"/>
        <v>8.6599999999999993E-3</v>
      </c>
    </row>
    <row r="11" spans="1:14" x14ac:dyDescent="0.25">
      <c r="J11">
        <v>2018</v>
      </c>
      <c r="K11">
        <v>5.3999999999999999E-2</v>
      </c>
      <c r="L11">
        <v>0.873</v>
      </c>
      <c r="M11" s="11">
        <f t="shared" si="0"/>
        <v>5.4000000000000001E-4</v>
      </c>
      <c r="N11" s="11">
        <f t="shared" si="1"/>
        <v>8.7299999999999999E-3</v>
      </c>
    </row>
    <row r="12" spans="1:14" x14ac:dyDescent="0.25">
      <c r="J12">
        <v>2019</v>
      </c>
      <c r="K12">
        <v>8.6999999999999994E-2</v>
      </c>
      <c r="L12">
        <v>1.363</v>
      </c>
      <c r="M12" s="11">
        <f t="shared" si="0"/>
        <v>8.699999999999999E-4</v>
      </c>
      <c r="N12" s="11">
        <f t="shared" si="1"/>
        <v>1.363E-2</v>
      </c>
    </row>
    <row r="13" spans="1:14" x14ac:dyDescent="0.25">
      <c r="J13">
        <v>2020</v>
      </c>
      <c r="K13">
        <v>7.5999999999999998E-2</v>
      </c>
      <c r="L13">
        <v>1.028</v>
      </c>
      <c r="M13" s="11">
        <f t="shared" si="0"/>
        <v>7.5999999999999993E-4</v>
      </c>
      <c r="N13" s="11">
        <f t="shared" si="1"/>
        <v>1.0280000000000001E-2</v>
      </c>
    </row>
    <row r="14" spans="1:14" x14ac:dyDescent="0.25">
      <c r="J14">
        <v>2021</v>
      </c>
      <c r="K14">
        <v>0.06</v>
      </c>
      <c r="L14">
        <v>0.80800000000000005</v>
      </c>
      <c r="M14" s="11">
        <f t="shared" si="0"/>
        <v>5.9999999999999995E-4</v>
      </c>
      <c r="N14" s="11">
        <f t="shared" si="1"/>
        <v>8.0800000000000004E-3</v>
      </c>
    </row>
    <row r="15" spans="1:14" x14ac:dyDescent="0.25">
      <c r="J15">
        <v>2022</v>
      </c>
    </row>
    <row r="17" spans="1:12" x14ac:dyDescent="0.25">
      <c r="K17" t="s">
        <v>21</v>
      </c>
      <c r="L17" t="s">
        <v>22</v>
      </c>
    </row>
    <row r="18" spans="1:12" x14ac:dyDescent="0.25">
      <c r="J18">
        <v>2012</v>
      </c>
      <c r="K18" s="11">
        <v>8.5999999999999998E-4</v>
      </c>
      <c r="L18" s="11">
        <v>1.5449999999999998E-2</v>
      </c>
    </row>
    <row r="19" spans="1:12" x14ac:dyDescent="0.25">
      <c r="J19">
        <v>2013</v>
      </c>
      <c r="K19" s="11">
        <v>9.2999999999999995E-4</v>
      </c>
      <c r="L19" s="11">
        <v>1.7250000000000001E-2</v>
      </c>
    </row>
    <row r="20" spans="1:12" x14ac:dyDescent="0.25">
      <c r="J20">
        <v>2014</v>
      </c>
      <c r="K20" s="11">
        <v>8.5000000000000006E-4</v>
      </c>
      <c r="L20" s="11">
        <v>1.5689999999999999E-2</v>
      </c>
    </row>
    <row r="21" spans="1:12" x14ac:dyDescent="0.25">
      <c r="J21">
        <v>2015</v>
      </c>
      <c r="K21" s="11">
        <v>1.0299999999999999E-3</v>
      </c>
      <c r="L21" s="11">
        <v>1.7180000000000001E-2</v>
      </c>
    </row>
    <row r="22" spans="1:12" x14ac:dyDescent="0.25">
      <c r="J22">
        <v>2016</v>
      </c>
      <c r="K22" s="11">
        <v>7.9000000000000001E-4</v>
      </c>
      <c r="L22" s="11">
        <v>1.1939999999999999E-2</v>
      </c>
    </row>
    <row r="23" spans="1:12" x14ac:dyDescent="0.25">
      <c r="J23">
        <v>2017</v>
      </c>
      <c r="K23" s="11">
        <v>5.5000000000000003E-4</v>
      </c>
      <c r="L23" s="11">
        <v>8.6599999999999993E-3</v>
      </c>
    </row>
    <row r="24" spans="1:12" x14ac:dyDescent="0.25">
      <c r="J24">
        <v>2018</v>
      </c>
      <c r="K24" s="11">
        <v>5.4000000000000001E-4</v>
      </c>
      <c r="L24" s="11">
        <v>8.7299999999999999E-3</v>
      </c>
    </row>
    <row r="25" spans="1:12" x14ac:dyDescent="0.25">
      <c r="A25" s="7" t="s">
        <v>25</v>
      </c>
      <c r="J25">
        <v>2019</v>
      </c>
      <c r="K25" s="11">
        <v>8.699999999999999E-4</v>
      </c>
      <c r="L25" s="11">
        <v>1.363E-2</v>
      </c>
    </row>
    <row r="26" spans="1:12" x14ac:dyDescent="0.25">
      <c r="J26">
        <v>2020</v>
      </c>
      <c r="K26" s="11">
        <v>7.5999999999999993E-4</v>
      </c>
      <c r="L26" s="11">
        <v>1.0280000000000001E-2</v>
      </c>
    </row>
    <row r="27" spans="1:12" x14ac:dyDescent="0.25">
      <c r="J27">
        <v>2021</v>
      </c>
      <c r="K27" s="11">
        <v>5.9999999999999995E-4</v>
      </c>
      <c r="L27" s="11">
        <v>8.0800000000000004E-3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7BF8-6BC0-4738-B8CE-9B294BFF7DC6}">
  <dimension ref="A4:A32"/>
  <sheetViews>
    <sheetView workbookViewId="0">
      <selection activeCell="A4" sqref="A4:A5"/>
    </sheetView>
  </sheetViews>
  <sheetFormatPr baseColWidth="10" defaultRowHeight="15" x14ac:dyDescent="0.25"/>
  <sheetData>
    <row r="4" spans="1:1" x14ac:dyDescent="0.25">
      <c r="A4" s="33" t="s">
        <v>59</v>
      </c>
    </row>
    <row r="5" spans="1:1" x14ac:dyDescent="0.25">
      <c r="A5" s="33" t="s">
        <v>61</v>
      </c>
    </row>
    <row r="6" spans="1:1" x14ac:dyDescent="0.25">
      <c r="A6" s="2" t="s">
        <v>26</v>
      </c>
    </row>
    <row r="32" spans="1:1" x14ac:dyDescent="0.25">
      <c r="A32" s="7" t="s">
        <v>27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BEB29-3FD9-4936-9CCD-981AB3AF142A}">
  <dimension ref="A1:I6"/>
  <sheetViews>
    <sheetView workbookViewId="0">
      <selection activeCell="A4" sqref="A4:A5"/>
    </sheetView>
  </sheetViews>
  <sheetFormatPr baseColWidth="10" defaultRowHeight="15" x14ac:dyDescent="0.25"/>
  <sheetData>
    <row r="1" spans="1:9" x14ac:dyDescent="0.25">
      <c r="A1" s="2"/>
    </row>
    <row r="4" spans="1:9" x14ac:dyDescent="0.25">
      <c r="A4" s="33" t="s">
        <v>59</v>
      </c>
      <c r="I4" s="35"/>
    </row>
    <row r="5" spans="1:9" x14ac:dyDescent="0.25">
      <c r="A5" s="33" t="s">
        <v>61</v>
      </c>
    </row>
    <row r="6" spans="1:9" x14ac:dyDescent="0.25">
      <c r="A6" s="2" t="s">
        <v>28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22F80-D4B7-49DE-80A4-7A96FAA04DA7}">
  <dimension ref="A4:N45"/>
  <sheetViews>
    <sheetView workbookViewId="0">
      <selection activeCell="A4" sqref="A4:A5"/>
    </sheetView>
  </sheetViews>
  <sheetFormatPr baseColWidth="10" defaultRowHeight="15" x14ac:dyDescent="0.25"/>
  <sheetData>
    <row r="4" spans="1:14" x14ac:dyDescent="0.25">
      <c r="A4" s="33" t="s">
        <v>59</v>
      </c>
    </row>
    <row r="5" spans="1:14" x14ac:dyDescent="0.25">
      <c r="A5" s="33" t="s">
        <v>61</v>
      </c>
    </row>
    <row r="6" spans="1:14" x14ac:dyDescent="0.25">
      <c r="A6" s="2" t="s">
        <v>29</v>
      </c>
    </row>
    <row r="8" spans="1:14" x14ac:dyDescent="0.25">
      <c r="B8" s="2" t="s">
        <v>30</v>
      </c>
      <c r="H8" s="2" t="s">
        <v>31</v>
      </c>
      <c r="N8" s="2" t="s">
        <v>32</v>
      </c>
    </row>
    <row r="9" spans="1:14" x14ac:dyDescent="0.25">
      <c r="J9" s="32"/>
    </row>
    <row r="25" spans="1:1" x14ac:dyDescent="0.25">
      <c r="A25" t="s">
        <v>66</v>
      </c>
    </row>
    <row r="45" spans="2:2" x14ac:dyDescent="0.25">
      <c r="B45" s="7" t="s">
        <v>33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34835-DD6F-4895-9369-411F283F99A0}">
  <dimension ref="A4:K25"/>
  <sheetViews>
    <sheetView workbookViewId="0">
      <selection activeCell="A4" sqref="A4:A5"/>
    </sheetView>
  </sheetViews>
  <sheetFormatPr baseColWidth="10" defaultRowHeight="15" x14ac:dyDescent="0.25"/>
  <sheetData>
    <row r="4" spans="1:11" x14ac:dyDescent="0.25">
      <c r="A4" s="33" t="s">
        <v>59</v>
      </c>
    </row>
    <row r="5" spans="1:11" x14ac:dyDescent="0.25">
      <c r="A5" s="33" t="s">
        <v>61</v>
      </c>
      <c r="K5" s="32"/>
    </row>
    <row r="6" spans="1:11" x14ac:dyDescent="0.25">
      <c r="A6" s="6" t="s">
        <v>34</v>
      </c>
    </row>
    <row r="25" spans="1:1" x14ac:dyDescent="0.25">
      <c r="A25" t="s">
        <v>67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3C4C0-3846-49D1-801B-EE3D9F32ABA4}">
  <dimension ref="A4:K21"/>
  <sheetViews>
    <sheetView tabSelected="1" topLeftCell="A24" workbookViewId="0">
      <selection activeCell="M9" sqref="M9"/>
    </sheetView>
  </sheetViews>
  <sheetFormatPr baseColWidth="10" defaultRowHeight="15" x14ac:dyDescent="0.25"/>
  <sheetData>
    <row r="4" spans="1:11" x14ac:dyDescent="0.25">
      <c r="A4" s="33" t="s">
        <v>59</v>
      </c>
    </row>
    <row r="5" spans="1:11" x14ac:dyDescent="0.25">
      <c r="A5" s="33" t="s">
        <v>61</v>
      </c>
    </row>
    <row r="6" spans="1:11" x14ac:dyDescent="0.25">
      <c r="A6" s="2" t="s">
        <v>35</v>
      </c>
    </row>
    <row r="8" spans="1:11" ht="75" x14ac:dyDescent="0.25">
      <c r="G8" s="12" t="s">
        <v>37</v>
      </c>
      <c r="H8" s="12" t="s">
        <v>58</v>
      </c>
      <c r="I8" s="12" t="s">
        <v>38</v>
      </c>
      <c r="J8" s="12" t="s">
        <v>39</v>
      </c>
      <c r="K8" s="12"/>
    </row>
    <row r="9" spans="1:11" x14ac:dyDescent="0.25">
      <c r="G9">
        <v>40</v>
      </c>
      <c r="H9">
        <v>112</v>
      </c>
      <c r="I9">
        <v>88</v>
      </c>
      <c r="J9">
        <v>201</v>
      </c>
    </row>
    <row r="10" spans="1:11" x14ac:dyDescent="0.25">
      <c r="G10">
        <v>55</v>
      </c>
      <c r="H10">
        <v>57</v>
      </c>
      <c r="I10">
        <v>27</v>
      </c>
      <c r="J10">
        <v>55</v>
      </c>
    </row>
    <row r="11" spans="1:11" x14ac:dyDescent="0.25">
      <c r="G11">
        <v>55</v>
      </c>
      <c r="H11">
        <v>34</v>
      </c>
      <c r="I11">
        <v>19</v>
      </c>
      <c r="J11">
        <v>47</v>
      </c>
    </row>
    <row r="12" spans="1:11" x14ac:dyDescent="0.25">
      <c r="G12">
        <v>80</v>
      </c>
      <c r="H12">
        <v>23</v>
      </c>
      <c r="I12">
        <v>14</v>
      </c>
      <c r="J12">
        <v>18</v>
      </c>
    </row>
    <row r="14" spans="1:11" x14ac:dyDescent="0.25">
      <c r="G14" t="s">
        <v>57</v>
      </c>
    </row>
    <row r="21" spans="1:1" x14ac:dyDescent="0.25">
      <c r="A21" s="7" t="s">
        <v>36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E4415-36F9-4E4C-8776-DE7A055AFA8B}">
  <dimension ref="A4:I27"/>
  <sheetViews>
    <sheetView workbookViewId="0">
      <selection activeCell="A8" sqref="A8"/>
    </sheetView>
  </sheetViews>
  <sheetFormatPr baseColWidth="10" defaultRowHeight="15" x14ac:dyDescent="0.25"/>
  <sheetData>
    <row r="4" spans="1:9" x14ac:dyDescent="0.25">
      <c r="A4" s="33" t="s">
        <v>59</v>
      </c>
    </row>
    <row r="5" spans="1:9" x14ac:dyDescent="0.25">
      <c r="A5" s="33" t="s">
        <v>61</v>
      </c>
    </row>
    <row r="6" spans="1:9" x14ac:dyDescent="0.25">
      <c r="A6" s="33" t="s">
        <v>60</v>
      </c>
    </row>
    <row r="7" spans="1:9" x14ac:dyDescent="0.25">
      <c r="A7" s="34" t="s">
        <v>62</v>
      </c>
    </row>
    <row r="11" spans="1:9" x14ac:dyDescent="0.25">
      <c r="I11" s="32"/>
    </row>
    <row r="27" spans="2:2" ht="30" x14ac:dyDescent="0.25">
      <c r="B27" s="1" t="s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5F676-F3FB-4511-BB8F-6F38CACFFF89}">
  <dimension ref="A3:D26"/>
  <sheetViews>
    <sheetView workbookViewId="0">
      <selection activeCell="A6" sqref="A6"/>
    </sheetView>
  </sheetViews>
  <sheetFormatPr baseColWidth="10" defaultRowHeight="15" x14ac:dyDescent="0.25"/>
  <cols>
    <col min="1" max="1" width="22.7109375" customWidth="1"/>
    <col min="2" max="2" width="19.5703125" customWidth="1"/>
  </cols>
  <sheetData>
    <row r="3" spans="1:2" x14ac:dyDescent="0.25">
      <c r="A3" s="3"/>
    </row>
    <row r="4" spans="1:2" x14ac:dyDescent="0.25">
      <c r="A4" s="33" t="s">
        <v>59</v>
      </c>
    </row>
    <row r="5" spans="1:2" x14ac:dyDescent="0.25">
      <c r="A5" s="33" t="s">
        <v>61</v>
      </c>
    </row>
    <row r="6" spans="1:2" x14ac:dyDescent="0.25">
      <c r="A6" s="2" t="s">
        <v>1</v>
      </c>
    </row>
    <row r="7" spans="1:2" x14ac:dyDescent="0.25">
      <c r="A7" s="34" t="s">
        <v>63</v>
      </c>
    </row>
    <row r="16" spans="1:2" x14ac:dyDescent="0.25">
      <c r="B16" s="4"/>
    </row>
    <row r="23" spans="1:4" ht="30" x14ac:dyDescent="0.25">
      <c r="A23" s="1" t="s">
        <v>2</v>
      </c>
    </row>
    <row r="26" spans="1:4" x14ac:dyDescent="0.25">
      <c r="B26" s="4"/>
      <c r="D26" s="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9A593-AE2B-459C-BD07-DDF952C344A6}">
  <dimension ref="A3:I29"/>
  <sheetViews>
    <sheetView workbookViewId="0">
      <selection activeCell="A4" sqref="A4:A5"/>
    </sheetView>
  </sheetViews>
  <sheetFormatPr baseColWidth="10" defaultRowHeight="15" x14ac:dyDescent="0.25"/>
  <sheetData>
    <row r="3" spans="1:9" x14ac:dyDescent="0.25">
      <c r="A3" s="6"/>
    </row>
    <row r="4" spans="1:9" x14ac:dyDescent="0.25">
      <c r="A4" s="33" t="s">
        <v>59</v>
      </c>
    </row>
    <row r="5" spans="1:9" x14ac:dyDescent="0.25">
      <c r="A5" s="33" t="s">
        <v>61</v>
      </c>
    </row>
    <row r="6" spans="1:9" x14ac:dyDescent="0.25">
      <c r="A6" s="6" t="s">
        <v>3</v>
      </c>
    </row>
    <row r="9" spans="1:9" x14ac:dyDescent="0.25">
      <c r="A9" s="6" t="s">
        <v>4</v>
      </c>
      <c r="I9" s="6" t="s">
        <v>5</v>
      </c>
    </row>
    <row r="29" spans="1:1" x14ac:dyDescent="0.25">
      <c r="A29" s="7" t="s">
        <v>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EE718-F0E7-469D-B4B8-F0B936EB12BD}">
  <dimension ref="A4:A32"/>
  <sheetViews>
    <sheetView workbookViewId="0">
      <selection activeCell="A4" sqref="A4:A5"/>
    </sheetView>
  </sheetViews>
  <sheetFormatPr baseColWidth="10" defaultRowHeight="15" x14ac:dyDescent="0.25"/>
  <sheetData>
    <row r="4" spans="1:1" x14ac:dyDescent="0.25">
      <c r="A4" s="33" t="s">
        <v>59</v>
      </c>
    </row>
    <row r="5" spans="1:1" x14ac:dyDescent="0.25">
      <c r="A5" s="33" t="s">
        <v>61</v>
      </c>
    </row>
    <row r="6" spans="1:1" x14ac:dyDescent="0.25">
      <c r="A6" s="8" t="s">
        <v>7</v>
      </c>
    </row>
    <row r="20" spans="1:1" x14ac:dyDescent="0.25">
      <c r="A20" s="32"/>
    </row>
    <row r="21" spans="1:1" x14ac:dyDescent="0.25">
      <c r="A21" s="9" t="s">
        <v>8</v>
      </c>
    </row>
    <row r="32" spans="1:1" x14ac:dyDescent="0.25">
      <c r="A32" t="s">
        <v>65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D2595-FA85-4801-A0CA-338A52191F2A}">
  <sheetPr>
    <pageSetUpPr fitToPage="1"/>
  </sheetPr>
  <dimension ref="A5:I43"/>
  <sheetViews>
    <sheetView showGridLines="0" workbookViewId="0">
      <selection activeCell="A5" sqref="A5:A6"/>
    </sheetView>
  </sheetViews>
  <sheetFormatPr baseColWidth="10" defaultColWidth="9.140625" defaultRowHeight="12.75" x14ac:dyDescent="0.2"/>
  <cols>
    <col min="1" max="1" width="13.5703125" style="14" customWidth="1"/>
    <col min="2" max="2" width="9.42578125" style="14" customWidth="1"/>
    <col min="3" max="3" width="9.85546875" style="14" customWidth="1"/>
    <col min="4" max="9" width="10.42578125" style="14" customWidth="1"/>
    <col min="10" max="16384" width="9.140625" style="14"/>
  </cols>
  <sheetData>
    <row r="5" spans="1:9" s="33" customFormat="1" ht="15" x14ac:dyDescent="0.25">
      <c r="A5" s="33" t="s">
        <v>59</v>
      </c>
    </row>
    <row r="6" spans="1:9" s="33" customFormat="1" ht="15" x14ac:dyDescent="0.25">
      <c r="A6" s="33" t="s">
        <v>61</v>
      </c>
    </row>
    <row r="7" spans="1:9" ht="24.6" customHeight="1" x14ac:dyDescent="0.2">
      <c r="B7" s="13"/>
      <c r="C7" s="13"/>
      <c r="D7" s="13"/>
      <c r="E7" s="13"/>
      <c r="F7" s="13"/>
      <c r="G7" s="13"/>
      <c r="H7" s="13"/>
      <c r="I7" s="13"/>
    </row>
    <row r="8" spans="1:9" ht="13.7" customHeight="1" x14ac:dyDescent="0.2">
      <c r="A8" s="2" t="s">
        <v>9</v>
      </c>
      <c r="B8" s="15"/>
      <c r="C8" s="15"/>
      <c r="D8" s="15"/>
      <c r="E8" s="15"/>
      <c r="F8" s="15"/>
      <c r="G8" s="15"/>
      <c r="H8" s="15"/>
      <c r="I8" s="15"/>
    </row>
    <row r="9" spans="1:9" ht="13.7" customHeight="1" x14ac:dyDescent="0.2">
      <c r="A9" s="15"/>
      <c r="B9" s="15"/>
      <c r="C9" s="15"/>
      <c r="D9" s="15"/>
      <c r="E9" s="15"/>
      <c r="F9" s="15"/>
      <c r="G9" s="15"/>
      <c r="H9" s="15"/>
      <c r="I9" s="15"/>
    </row>
    <row r="10" spans="1:9" ht="13.7" customHeight="1" x14ac:dyDescent="0.2">
      <c r="A10" s="15"/>
      <c r="B10" s="15"/>
      <c r="C10" s="15"/>
      <c r="D10" s="15"/>
      <c r="E10" s="15"/>
      <c r="F10" s="15"/>
      <c r="G10" s="15"/>
      <c r="H10" s="15"/>
      <c r="I10" s="15"/>
    </row>
    <row r="11" spans="1:9" ht="13.7" customHeight="1" x14ac:dyDescent="0.2">
      <c r="A11" s="15"/>
      <c r="B11" s="15"/>
      <c r="C11" s="15"/>
      <c r="D11" s="15"/>
      <c r="E11" s="15"/>
      <c r="F11" s="15"/>
      <c r="G11" s="15"/>
      <c r="H11" s="15"/>
      <c r="I11" s="15"/>
    </row>
    <row r="12" spans="1:9" ht="13.7" customHeight="1" x14ac:dyDescent="0.2">
      <c r="A12" s="15"/>
      <c r="B12" s="15"/>
      <c r="C12" s="15"/>
      <c r="D12" s="15"/>
      <c r="E12" s="15"/>
      <c r="F12" s="15"/>
      <c r="G12" s="15"/>
      <c r="H12" s="15"/>
      <c r="I12" s="15"/>
    </row>
    <row r="13" spans="1:9" ht="13.7" customHeight="1" x14ac:dyDescent="0.2">
      <c r="A13" s="15"/>
      <c r="B13" s="15"/>
      <c r="C13" s="15"/>
      <c r="D13" s="15"/>
      <c r="E13" s="15"/>
      <c r="F13" s="15"/>
      <c r="G13" s="15"/>
      <c r="H13" s="15"/>
      <c r="I13" s="15"/>
    </row>
    <row r="14" spans="1:9" ht="13.7" customHeight="1" x14ac:dyDescent="0.2">
      <c r="A14" s="15"/>
      <c r="B14" s="15"/>
      <c r="C14" s="15"/>
      <c r="D14" s="15"/>
      <c r="E14" s="15"/>
      <c r="F14" s="15"/>
      <c r="G14" s="15"/>
      <c r="H14" s="15"/>
      <c r="I14" s="15"/>
    </row>
    <row r="15" spans="1:9" ht="13.7" customHeight="1" x14ac:dyDescent="0.2">
      <c r="A15" s="15"/>
      <c r="B15" s="15"/>
      <c r="C15" s="15"/>
      <c r="D15" s="15"/>
      <c r="E15" s="15"/>
      <c r="F15" s="15"/>
      <c r="G15" s="15"/>
      <c r="H15" s="15"/>
      <c r="I15" s="15"/>
    </row>
    <row r="16" spans="1:9" ht="13.7" customHeight="1" x14ac:dyDescent="0.2">
      <c r="A16" s="15"/>
      <c r="B16" s="15"/>
      <c r="C16" s="15"/>
      <c r="D16" s="15"/>
      <c r="E16" s="15"/>
      <c r="F16" s="15"/>
      <c r="G16" s="15"/>
      <c r="H16" s="15"/>
      <c r="I16" s="15"/>
    </row>
    <row r="17" spans="1:9" ht="13.7" customHeight="1" x14ac:dyDescent="0.2">
      <c r="A17" s="15"/>
      <c r="B17" s="15"/>
      <c r="C17" s="15"/>
      <c r="D17" s="15"/>
      <c r="E17" s="15"/>
      <c r="F17" s="15"/>
      <c r="G17" s="15"/>
      <c r="H17" s="15"/>
      <c r="I17" s="15"/>
    </row>
    <row r="18" spans="1:9" ht="13.7" customHeight="1" x14ac:dyDescent="0.2">
      <c r="A18" s="15"/>
      <c r="B18" s="15"/>
      <c r="C18" s="15"/>
      <c r="D18" s="15"/>
      <c r="E18" s="15"/>
      <c r="F18" s="15"/>
      <c r="G18" s="15"/>
      <c r="H18" s="15"/>
      <c r="I18" s="15"/>
    </row>
    <row r="19" spans="1:9" ht="14.45" customHeight="1" x14ac:dyDescent="0.2">
      <c r="A19" s="15"/>
      <c r="B19" s="15"/>
      <c r="C19" s="15"/>
      <c r="D19" s="15"/>
      <c r="E19" s="15"/>
      <c r="F19" s="15"/>
      <c r="G19" s="15"/>
      <c r="H19" s="15"/>
      <c r="I19" s="15"/>
    </row>
    <row r="20" spans="1:9" ht="13.7" customHeight="1" x14ac:dyDescent="0.2">
      <c r="A20" s="15"/>
      <c r="B20" s="15"/>
      <c r="C20" s="15"/>
      <c r="D20" s="15"/>
      <c r="E20" s="15"/>
      <c r="F20" s="15"/>
      <c r="G20" s="15"/>
      <c r="H20" s="15"/>
      <c r="I20" s="15"/>
    </row>
    <row r="21" spans="1:9" ht="13.7" customHeight="1" x14ac:dyDescent="0.2">
      <c r="A21" s="15"/>
      <c r="B21" s="15"/>
      <c r="C21" s="15"/>
      <c r="D21" s="15"/>
      <c r="E21" s="15"/>
      <c r="F21" s="15"/>
      <c r="G21" s="15"/>
      <c r="H21" s="15"/>
      <c r="I21" s="15"/>
    </row>
    <row r="22" spans="1:9" ht="13.7" customHeight="1" x14ac:dyDescent="0.2">
      <c r="A22" s="15"/>
      <c r="B22" s="15"/>
      <c r="C22" s="15"/>
      <c r="D22" s="15"/>
      <c r="E22" s="15"/>
      <c r="F22" s="15"/>
      <c r="G22" s="15"/>
      <c r="H22" s="15"/>
      <c r="I22" s="15"/>
    </row>
    <row r="23" spans="1:9" ht="13.7" customHeight="1" x14ac:dyDescent="0.2">
      <c r="A23" s="15"/>
      <c r="B23" s="15"/>
      <c r="C23" s="15"/>
      <c r="D23" s="15"/>
      <c r="E23" s="15"/>
      <c r="F23" s="15"/>
      <c r="G23" s="15"/>
      <c r="H23" s="15"/>
      <c r="I23" s="15"/>
    </row>
    <row r="24" spans="1:9" ht="13.7" customHeight="1" x14ac:dyDescent="0.2">
      <c r="A24" s="15"/>
      <c r="B24" s="15"/>
      <c r="C24" s="15"/>
      <c r="D24" s="15"/>
      <c r="E24" s="15"/>
      <c r="F24" s="15"/>
      <c r="G24" s="13"/>
      <c r="H24" s="13"/>
      <c r="I24" s="13"/>
    </row>
    <row r="25" spans="1:9" ht="12.75" customHeight="1" x14ac:dyDescent="0.2">
      <c r="A25" s="16" t="s">
        <v>40</v>
      </c>
      <c r="B25" s="16"/>
      <c r="C25" s="16"/>
      <c r="D25" s="16"/>
      <c r="E25" s="16"/>
      <c r="F25" s="16"/>
      <c r="G25" s="16"/>
      <c r="H25" s="16"/>
      <c r="I25" s="16"/>
    </row>
    <row r="26" spans="1:9" ht="15" customHeight="1" x14ac:dyDescent="0.2">
      <c r="A26" s="13" t="s">
        <v>41</v>
      </c>
      <c r="B26" s="17"/>
      <c r="C26" s="17"/>
      <c r="D26" s="17"/>
      <c r="E26" s="17"/>
      <c r="F26" s="17"/>
      <c r="G26" s="17"/>
      <c r="H26" s="17"/>
      <c r="I26" s="17"/>
    </row>
    <row r="30" spans="1:9" x14ac:dyDescent="0.2">
      <c r="A30" s="18"/>
      <c r="B30" s="18"/>
      <c r="C30" s="18"/>
    </row>
    <row r="31" spans="1:9" ht="45" x14ac:dyDescent="0.2">
      <c r="A31" s="19"/>
      <c r="B31" s="19"/>
      <c r="C31" s="20" t="s">
        <v>42</v>
      </c>
      <c r="D31" s="21" t="s">
        <v>43</v>
      </c>
    </row>
    <row r="32" spans="1:9" ht="11.25" customHeight="1" x14ac:dyDescent="0.2">
      <c r="A32" s="22" t="s">
        <v>44</v>
      </c>
      <c r="B32" s="23" t="s">
        <v>45</v>
      </c>
      <c r="C32" s="24">
        <v>1.1149521249627314</v>
      </c>
      <c r="D32" s="25">
        <v>-5.4767242379405445E-2</v>
      </c>
    </row>
    <row r="33" spans="1:4" ht="11.25" customHeight="1" x14ac:dyDescent="0.2">
      <c r="B33" s="23" t="s">
        <v>46</v>
      </c>
      <c r="C33" s="26">
        <v>0.85399438378459536</v>
      </c>
      <c r="D33" s="27">
        <v>0.24370464776626299</v>
      </c>
    </row>
    <row r="34" spans="1:4" ht="11.25" customHeight="1" x14ac:dyDescent="0.2">
      <c r="A34" s="28" t="s">
        <v>47</v>
      </c>
      <c r="B34" s="23" t="s">
        <v>45</v>
      </c>
      <c r="C34" s="29">
        <v>0.93767140140104122</v>
      </c>
      <c r="D34" s="30">
        <v>0.33095578957884619</v>
      </c>
    </row>
    <row r="35" spans="1:4" ht="11.25" customHeight="1" x14ac:dyDescent="0.2">
      <c r="B35" s="23" t="s">
        <v>46</v>
      </c>
      <c r="C35" s="26">
        <v>0.68530077149282498</v>
      </c>
      <c r="D35" s="27">
        <v>0.22631323521249413</v>
      </c>
    </row>
    <row r="36" spans="1:4" ht="11.25" customHeight="1" x14ac:dyDescent="0.2">
      <c r="A36" s="28" t="s">
        <v>48</v>
      </c>
      <c r="B36" s="23" t="s">
        <v>45</v>
      </c>
      <c r="C36" s="29">
        <v>1.0610992819907406</v>
      </c>
      <c r="D36" s="30">
        <v>0.65118403549158099</v>
      </c>
    </row>
    <row r="37" spans="1:4" ht="11.25" customHeight="1" x14ac:dyDescent="0.2">
      <c r="A37" s="23"/>
      <c r="B37" s="23" t="s">
        <v>46</v>
      </c>
      <c r="C37" s="26">
        <v>0.82204144682258562</v>
      </c>
      <c r="D37" s="27">
        <v>0.33599514424338395</v>
      </c>
    </row>
    <row r="38" spans="1:4" ht="11.25" customHeight="1" x14ac:dyDescent="0.2">
      <c r="A38" s="28" t="s">
        <v>49</v>
      </c>
      <c r="B38" s="23" t="s">
        <v>45</v>
      </c>
      <c r="C38" s="29">
        <v>0.83604098639995517</v>
      </c>
      <c r="D38" s="30">
        <v>0.93449377502223818</v>
      </c>
    </row>
    <row r="39" spans="1:4" ht="11.25" customHeight="1" x14ac:dyDescent="0.2">
      <c r="A39" s="23"/>
      <c r="B39" s="23" t="s">
        <v>46</v>
      </c>
      <c r="C39" s="26">
        <v>0.6078726333949902</v>
      </c>
      <c r="D39" s="27">
        <v>0.87148224225226389</v>
      </c>
    </row>
    <row r="40" spans="1:4" ht="11.25" customHeight="1" x14ac:dyDescent="0.2">
      <c r="A40" s="28" t="s">
        <v>50</v>
      </c>
      <c r="B40" s="23" t="s">
        <v>45</v>
      </c>
      <c r="C40" s="29">
        <v>1.1297989273732822</v>
      </c>
      <c r="D40" s="30">
        <v>-1.5029700695235237</v>
      </c>
    </row>
    <row r="41" spans="1:4" ht="11.25" customHeight="1" x14ac:dyDescent="0.2">
      <c r="A41" s="23"/>
      <c r="B41" s="23" t="s">
        <v>46</v>
      </c>
      <c r="C41" s="26">
        <v>0.85969159861216671</v>
      </c>
      <c r="D41" s="27">
        <v>5.0157908755665837E-2</v>
      </c>
    </row>
    <row r="42" spans="1:4" ht="11.25" customHeight="1" x14ac:dyDescent="0.2">
      <c r="A42" s="28" t="s">
        <v>51</v>
      </c>
      <c r="B42" s="23" t="s">
        <v>45</v>
      </c>
      <c r="C42" s="29">
        <v>1.0097757863491763</v>
      </c>
      <c r="D42" s="30">
        <v>0.89183419488192417</v>
      </c>
    </row>
    <row r="43" spans="1:4" ht="11.25" customHeight="1" x14ac:dyDescent="0.2">
      <c r="A43" s="23"/>
      <c r="B43" s="23" t="s">
        <v>46</v>
      </c>
      <c r="C43" s="26">
        <v>0.74668935364494704</v>
      </c>
      <c r="D43" s="27">
        <v>0.22214414027177387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2C67E-6D43-4EE5-BAE1-8073BA762314}">
  <dimension ref="A2:C28"/>
  <sheetViews>
    <sheetView workbookViewId="0">
      <selection activeCell="A4" sqref="A4:A5"/>
    </sheetView>
  </sheetViews>
  <sheetFormatPr baseColWidth="10" defaultRowHeight="15" x14ac:dyDescent="0.25"/>
  <sheetData>
    <row r="2" spans="1:1" x14ac:dyDescent="0.25">
      <c r="A2" s="2"/>
    </row>
    <row r="3" spans="1:1" x14ac:dyDescent="0.25">
      <c r="A3" s="2"/>
    </row>
    <row r="4" spans="1:1" x14ac:dyDescent="0.25">
      <c r="A4" s="33" t="s">
        <v>59</v>
      </c>
    </row>
    <row r="5" spans="1:1" x14ac:dyDescent="0.25">
      <c r="A5" s="33" t="s">
        <v>61</v>
      </c>
    </row>
    <row r="6" spans="1:1" x14ac:dyDescent="0.25">
      <c r="A6" s="2" t="s">
        <v>10</v>
      </c>
    </row>
    <row r="22" spans="1:3" x14ac:dyDescent="0.25">
      <c r="A22" s="10" t="s">
        <v>11</v>
      </c>
    </row>
    <row r="25" spans="1:3" x14ac:dyDescent="0.25">
      <c r="B25" t="s">
        <v>52</v>
      </c>
      <c r="C25" t="s">
        <v>56</v>
      </c>
    </row>
    <row r="26" spans="1:3" x14ac:dyDescent="0.25">
      <c r="B26" t="s">
        <v>53</v>
      </c>
      <c r="C26" s="31">
        <v>0.26100000000000001</v>
      </c>
    </row>
    <row r="27" spans="1:3" x14ac:dyDescent="0.25">
      <c r="B27" t="s">
        <v>54</v>
      </c>
      <c r="C27" s="31">
        <v>0.247</v>
      </c>
    </row>
    <row r="28" spans="1:3" x14ac:dyDescent="0.25">
      <c r="B28" t="s">
        <v>55</v>
      </c>
      <c r="C28" s="31">
        <v>0.312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A9A83-347D-4E1D-83F4-D70A764E3D6E}">
  <dimension ref="A4:B24"/>
  <sheetViews>
    <sheetView workbookViewId="0">
      <selection activeCell="A4" sqref="A4:A5"/>
    </sheetView>
  </sheetViews>
  <sheetFormatPr baseColWidth="10" defaultRowHeight="15" x14ac:dyDescent="0.25"/>
  <sheetData>
    <row r="4" spans="1:1" x14ac:dyDescent="0.25">
      <c r="A4" s="33" t="s">
        <v>59</v>
      </c>
    </row>
    <row r="5" spans="1:1" x14ac:dyDescent="0.25">
      <c r="A5" s="33" t="s">
        <v>61</v>
      </c>
    </row>
    <row r="6" spans="1:1" x14ac:dyDescent="0.25">
      <c r="A6" s="2" t="s">
        <v>12</v>
      </c>
    </row>
    <row r="20" spans="1:2" x14ac:dyDescent="0.25">
      <c r="B20" t="s">
        <v>13</v>
      </c>
    </row>
    <row r="24" spans="1:2" x14ac:dyDescent="0.25">
      <c r="A24" t="s">
        <v>13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F62B-5D7C-4794-BC02-CD0AB92BC6F4}">
  <dimension ref="A4:A32"/>
  <sheetViews>
    <sheetView workbookViewId="0">
      <selection activeCell="A4" sqref="A4:A5"/>
    </sheetView>
  </sheetViews>
  <sheetFormatPr baseColWidth="10" defaultRowHeight="15" x14ac:dyDescent="0.25"/>
  <sheetData>
    <row r="4" spans="1:1" x14ac:dyDescent="0.25">
      <c r="A4" s="33" t="s">
        <v>59</v>
      </c>
    </row>
    <row r="5" spans="1:1" x14ac:dyDescent="0.25">
      <c r="A5" s="33" t="s">
        <v>61</v>
      </c>
    </row>
    <row r="6" spans="1:1" x14ac:dyDescent="0.25">
      <c r="A6" s="2" t="s">
        <v>14</v>
      </c>
    </row>
    <row r="32" spans="1:1" x14ac:dyDescent="0.25">
      <c r="A32" t="s">
        <v>15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4" ma:contentTypeDescription="Create a new document." ma:contentTypeScope="" ma:versionID="e246463260a46fa5e5a56ba54f5fd235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7041f2ff814f367e330a5e5e52467891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Props1.xml><?xml version="1.0" encoding="utf-8"?>
<ds:datastoreItem xmlns:ds="http://schemas.openxmlformats.org/officeDocument/2006/customXml" ds:itemID="{54CAB1D1-1B23-4963-995F-374DE55821E6}"/>
</file>

<file path=customXml/itemProps2.xml><?xml version="1.0" encoding="utf-8"?>
<ds:datastoreItem xmlns:ds="http://schemas.openxmlformats.org/officeDocument/2006/customXml" ds:itemID="{C259E24A-1D8A-4DDC-905D-81D1FA92729A}"/>
</file>

<file path=customXml/itemProps3.xml><?xml version="1.0" encoding="utf-8"?>
<ds:datastoreItem xmlns:ds="http://schemas.openxmlformats.org/officeDocument/2006/customXml" ds:itemID="{F0310EC6-2851-4660-B57E-625BDB7DC5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</vt:i4>
      </vt:variant>
    </vt:vector>
  </HeadingPairs>
  <TitlesOfParts>
    <vt:vector size="17" baseType="lpstr">
      <vt:lpstr>Mapa Inicial </vt:lpstr>
      <vt:lpstr>I.I</vt:lpstr>
      <vt:lpstr>I1</vt:lpstr>
      <vt:lpstr>M1</vt:lpstr>
      <vt:lpstr>G1</vt:lpstr>
      <vt:lpstr>G2</vt:lpstr>
      <vt:lpstr>G3</vt:lpstr>
      <vt:lpstr>G4</vt:lpstr>
      <vt:lpstr>G5</vt:lpstr>
      <vt:lpstr>M2</vt:lpstr>
      <vt:lpstr>G6</vt:lpstr>
      <vt:lpstr>G7</vt:lpstr>
      <vt:lpstr>G8</vt:lpstr>
      <vt:lpstr>G9</vt:lpstr>
      <vt:lpstr>G10</vt:lpstr>
      <vt:lpstr>I3</vt:lpstr>
      <vt:lpstr>'G2'!Área_de_impresión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Humberto Cifuentes Grueso</dc:creator>
  <cp:lastModifiedBy>Daniel Humberto Cifuentes Grueso</cp:lastModifiedBy>
  <dcterms:created xsi:type="dcterms:W3CDTF">2024-09-20T21:19:28Z</dcterms:created>
  <dcterms:modified xsi:type="dcterms:W3CDTF">2024-11-05T12:00:11Z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</Properties>
</file>