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ohanna/Downloads/"/>
    </mc:Choice>
  </mc:AlternateContent>
  <xr:revisionPtr revIDLastSave="0" documentId="13_ncr:1_{80B7822D-FEAE-A34A-9E55-B1A04626B69E}" xr6:coauthVersionLast="47" xr6:coauthVersionMax="47" xr10:uidLastSave="{00000000-0000-0000-0000-000000000000}"/>
  <bookViews>
    <workbookView xWindow="0" yWindow="500" windowWidth="19420" windowHeight="10420" xr2:uid="{E9D546F1-8C79-44F0-9148-32976F45F949}"/>
  </bookViews>
  <sheets>
    <sheet name="mapa" sheetId="31" r:id="rId1"/>
    <sheet name="tabla 1" sheetId="43" r:id="rId2"/>
    <sheet name="1" sheetId="36" r:id="rId3"/>
    <sheet name="2" sheetId="30" r:id="rId4"/>
    <sheet name="3" sheetId="37" r:id="rId5"/>
    <sheet name="4" sheetId="41" r:id="rId6"/>
    <sheet name="5" sheetId="46" r:id="rId7"/>
    <sheet name="tabla 2" sheetId="42" r:id="rId8"/>
    <sheet name="6" sheetId="47" r:id="rId9"/>
  </sheets>
  <definedNames>
    <definedName name="_xlnm._FilterDatabase" localSheetId="3" hidden="1">'2'!$A$13:$D$13</definedName>
    <definedName name="_xlnm._FilterDatabase" localSheetId="5" hidden="1">'4'!$F$1:$J$41</definedName>
    <definedName name="_xlnm._FilterDatabase" localSheetId="1" hidden="1">'tabla 1'!$A$14:$F$14</definedName>
    <definedName name="_xlnm._FilterDatabase" localSheetId="7" hidden="1">'tabla 2'!$A$14:$F$14</definedName>
    <definedName name="_Ref489022429" localSheetId="1">'tabla 1'!#REF!</definedName>
    <definedName name="_Ref489022429" localSheetId="7">'tabla 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47" l="1"/>
  <c r="D15" i="47"/>
  <c r="D16" i="47"/>
  <c r="D17" i="47"/>
  <c r="D18" i="47"/>
  <c r="D19" i="47"/>
  <c r="D20" i="47"/>
  <c r="D21" i="47"/>
  <c r="D22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1" i="47"/>
  <c r="D42" i="47"/>
  <c r="D43" i="47"/>
  <c r="D13" i="47"/>
  <c r="C45" i="30"/>
  <c r="D45" i="30"/>
  <c r="B45" i="30"/>
</calcChain>
</file>

<file path=xl/sharedStrings.xml><?xml version="1.0" encoding="utf-8"?>
<sst xmlns="http://schemas.openxmlformats.org/spreadsheetml/2006/main" count="254" uniqueCount="159">
  <si>
    <t>Colombia</t>
  </si>
  <si>
    <t>Argentina</t>
  </si>
  <si>
    <t>Chile</t>
  </si>
  <si>
    <t>Brasil</t>
  </si>
  <si>
    <t>Uruguay</t>
  </si>
  <si>
    <t>México</t>
  </si>
  <si>
    <t>Ciencias médicas y de la salud</t>
  </si>
  <si>
    <t>Ingeniería y tecnología</t>
  </si>
  <si>
    <t>Ciencias sociales y humanidades</t>
  </si>
  <si>
    <t>Gobierno</t>
  </si>
  <si>
    <t>Perú</t>
  </si>
  <si>
    <t>Costa Rica</t>
  </si>
  <si>
    <t>Suiza</t>
  </si>
  <si>
    <t>Antioquia</t>
  </si>
  <si>
    <t>Santander</t>
  </si>
  <si>
    <t>Atlántico</t>
  </si>
  <si>
    <t>Risaralda</t>
  </si>
  <si>
    <t>Valle del Cauca</t>
  </si>
  <si>
    <t>Caldas</t>
  </si>
  <si>
    <t>Quindío</t>
  </si>
  <si>
    <t>Bolívar</t>
  </si>
  <si>
    <t>Boyacá</t>
  </si>
  <si>
    <t>Cauca</t>
  </si>
  <si>
    <t>Norte de Santander</t>
  </si>
  <si>
    <t>Meta</t>
  </si>
  <si>
    <t>Tolima</t>
  </si>
  <si>
    <t>Huila</t>
  </si>
  <si>
    <t>Casanare</t>
  </si>
  <si>
    <t>Magdalena</t>
  </si>
  <si>
    <t>Nariño</t>
  </si>
  <si>
    <t>Cesar</t>
  </si>
  <si>
    <t>Córdoba</t>
  </si>
  <si>
    <t>Sucre</t>
  </si>
  <si>
    <t>Caquetá</t>
  </si>
  <si>
    <t>Amazonas</t>
  </si>
  <si>
    <t>Putumayo</t>
  </si>
  <si>
    <t>Arauca</t>
  </si>
  <si>
    <t>Guainía</t>
  </si>
  <si>
    <t>Chocó</t>
  </si>
  <si>
    <t>La Guajira</t>
  </si>
  <si>
    <t>Guaviare</t>
  </si>
  <si>
    <t>Vichada</t>
  </si>
  <si>
    <t>Capítulo: Ciencia, tecnología e innovación</t>
  </si>
  <si>
    <t>Mapa de portada</t>
  </si>
  <si>
    <t>https://www.globalinnovationindex.org/analysis-indicator</t>
  </si>
  <si>
    <t>Nota: NA</t>
  </si>
  <si>
    <t>País</t>
  </si>
  <si>
    <t>Puesto</t>
  </si>
  <si>
    <t>Gráfica 4</t>
  </si>
  <si>
    <t>Tabla 1</t>
  </si>
  <si>
    <t>Departamento</t>
  </si>
  <si>
    <t>Sector</t>
  </si>
  <si>
    <t>Comercio, Industria y Turismo</t>
  </si>
  <si>
    <t>Cultura</t>
  </si>
  <si>
    <t>Ciencia, Tecnología e Innovación</t>
  </si>
  <si>
    <t>Trabajo</t>
  </si>
  <si>
    <t>Transporte</t>
  </si>
  <si>
    <t>Presidencia</t>
  </si>
  <si>
    <t>Hacienda</t>
  </si>
  <si>
    <t>Interior</t>
  </si>
  <si>
    <t>Inclusión Social y Reconciliación</t>
  </si>
  <si>
    <t>Promedio OCDE</t>
  </si>
  <si>
    <t>San Andrés y Providencia</t>
  </si>
  <si>
    <t>Educación superior</t>
  </si>
  <si>
    <t>Corea del Sur</t>
  </si>
  <si>
    <t>Israel</t>
  </si>
  <si>
    <t>Empresas</t>
  </si>
  <si>
    <t>Org. priv. sin fines de lucro</t>
  </si>
  <si>
    <t>Colombia (OCDE)</t>
  </si>
  <si>
    <t>Colombia (OCyT*)</t>
  </si>
  <si>
    <t>Agricultura y Desarrollo Rural</t>
  </si>
  <si>
    <t>Defensa y Policía</t>
  </si>
  <si>
    <t>Deporte y Recreación</t>
  </si>
  <si>
    <t>Educación</t>
  </si>
  <si>
    <t>Fiscalía</t>
  </si>
  <si>
    <t>Información Estadística</t>
  </si>
  <si>
    <t>Inteligencia</t>
  </si>
  <si>
    <t>Justicia y del Derecho</t>
  </si>
  <si>
    <t>Minas y Energía</t>
  </si>
  <si>
    <t>Organismos de Control</t>
  </si>
  <si>
    <t>Planeación</t>
  </si>
  <si>
    <t>Rama Judicial</t>
  </si>
  <si>
    <t>Registraduría</t>
  </si>
  <si>
    <t>Relaciones Exteriores</t>
  </si>
  <si>
    <t>Salud y Protección Social</t>
  </si>
  <si>
    <t>Vivienda, Ciudad y Territorio</t>
  </si>
  <si>
    <t>Empleo público</t>
  </si>
  <si>
    <t>TIC</t>
  </si>
  <si>
    <t>ACTI</t>
  </si>
  <si>
    <t>JEP</t>
  </si>
  <si>
    <t>Ambente y Desarrollo Sostenible</t>
  </si>
  <si>
    <t>Congreso</t>
  </si>
  <si>
    <t>Ciencias naturales y agrícolas</t>
  </si>
  <si>
    <t>Informe Nacional de Competividad 2021-2022</t>
  </si>
  <si>
    <t>https://compite.com.co/wp-content/uploads/2021/08/Obst%C3%A1culos-a-la-innovaci%C3%B3n-en-las-empresas-de-Colombia-y-oferta-p%C3%BAblica-de-instrumetos_Documento-completo.pdf</t>
  </si>
  <si>
    <t>Tipo de obstáculo</t>
  </si>
  <si>
    <t>Industria manufacturera</t>
  </si>
  <si>
    <t>Servicios</t>
  </si>
  <si>
    <t>De conocimiento</t>
  </si>
  <si>
    <t>49,6</t>
  </si>
  <si>
    <t>26,0</t>
  </si>
  <si>
    <t>Regulatorios</t>
  </si>
  <si>
    <t>46,7</t>
  </si>
  <si>
    <t>24,4</t>
  </si>
  <si>
    <t>De mercado</t>
  </si>
  <si>
    <t>44,6</t>
  </si>
  <si>
    <t>23,2</t>
  </si>
  <si>
    <t>Financieros</t>
  </si>
  <si>
    <t>40,0</t>
  </si>
  <si>
    <t>22,7</t>
  </si>
  <si>
    <t>Gráfica 1</t>
  </si>
  <si>
    <r>
      <t>Participación de los investigadores por sector de empleo (%). Colombia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y países de referencia, 2018.</t>
    </r>
  </si>
  <si>
    <t>Gráfica 2</t>
  </si>
  <si>
    <t>Fuente: DNP y OCyT (2021).</t>
  </si>
  <si>
    <t>https://www.dnp.gov.co/programas/desarrollo-empresarial/Competitividad/Paginas/Indice-Departamental-de-Innovacion-para-Colombia.aspx</t>
  </si>
  <si>
    <t>Gráfica 3</t>
  </si>
  <si>
    <t>Inversión en I+D (% del PIB). Colombia, 2010-2020.</t>
  </si>
  <si>
    <t>*Serie revisada por el OCyT y preliminar a la publicación del Informe de indicadores de ciencia y tecnología.</t>
  </si>
  <si>
    <t>Fuente: OCDE (2021c), OCyT (2021) y RICYT (2021).</t>
  </si>
  <si>
    <t>Promedio de inversión en ACTI respecto al total de la inversión por sector administrativo (%). Colombia, 2014-2019.</t>
  </si>
  <si>
    <t>Fuente: DNP (2021d).</t>
  </si>
  <si>
    <t>Fuente: CPC y Swisscontact (2020).</t>
  </si>
  <si>
    <t>Obstáculos a la innovación que perciben a las empresas (%).</t>
  </si>
  <si>
    <t>IDIC, índice de insumos e índice de resultados por departamento, 2020.</t>
  </si>
  <si>
    <t>América Latina</t>
  </si>
  <si>
    <t xml:space="preserve">México </t>
  </si>
  <si>
    <t>Costa Rica*</t>
  </si>
  <si>
    <t>Graduados PhD/Población total</t>
  </si>
  <si>
    <t>Gráfica 5</t>
  </si>
  <si>
    <t xml:space="preserve">Estudiantes graduados con doctorado (% de la población total). Colombia y países de referencia, 2019. </t>
  </si>
  <si>
    <t>Fuente: Red IndicES (2021) y RICYT (2021). Cálculos: CPC.</t>
  </si>
  <si>
    <t xml:space="preserve">Área de la ciencia y la tecnología </t>
  </si>
  <si>
    <t>Investigadores reconocidos</t>
  </si>
  <si>
    <t xml:space="preserve">Grupos de investigación </t>
  </si>
  <si>
    <t>25,8</t>
  </si>
  <si>
    <t>22,8</t>
  </si>
  <si>
    <t>19,8</t>
  </si>
  <si>
    <t>16,8</t>
  </si>
  <si>
    <t>38,4</t>
  </si>
  <si>
    <t>41,0</t>
  </si>
  <si>
    <t>13,4</t>
  </si>
  <si>
    <t>19,5</t>
  </si>
  <si>
    <t>Tabla 2</t>
  </si>
  <si>
    <t xml:space="preserve">Capacidad de investigación por área (participación, %), 2019. </t>
  </si>
  <si>
    <t>Fuente: Minciencias (2021d). Cálculos: CPC.</t>
  </si>
  <si>
    <t>Archipiélago de San Andrés, Providencia y Santa Catalina</t>
  </si>
  <si>
    <t>Bogotá y Cundinamarca</t>
  </si>
  <si>
    <t>Gráfica 6</t>
  </si>
  <si>
    <t>Gasto bruto en investigación y desarrollo (I+D) como porcentaje del PIB (puntaje normalizado en el IDIC), 2016 y 2020.</t>
  </si>
  <si>
    <t>Índice Global de Innovación. Puesto entre 132 países.</t>
  </si>
  <si>
    <t>Fuente: Organización Mundial de Propiedad Intelectual-OMPI (2021).</t>
  </si>
  <si>
    <t>Diferencia</t>
  </si>
  <si>
    <t>América Latina y el Caribe</t>
  </si>
  <si>
    <t>Puntaje IDIC 2020</t>
  </si>
  <si>
    <t>Resultados</t>
  </si>
  <si>
    <t>Insumos</t>
  </si>
  <si>
    <t>Promedio América Latina y el Caribe</t>
  </si>
  <si>
    <t>Fuente: OCDE (2021c) y RICYT (2021). Cálculos: CPC.</t>
  </si>
  <si>
    <t xml:space="preserve">Nota: Los datos de Costa Rica son para el año 2018.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</si>
</sst>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\ * #,##0.00_-;\-&quot;$&quot;\ * #,##0.00_-;_-&quot;$&quot;\ * &quot;-&quot;??_-;_-@_-"/>
    <numFmt numFmtId="165" formatCode="0.0%"/>
    <numFmt numFmtId="166" formatCode="0.0"/>
    <numFmt numFmtId="167" formatCode="_-&quot;$&quot;\ * #,##0_-;\-&quot;$&quot;\ * #,##0_-;_-&quot;$&quot;\ * &quot;-&quot;_-;_-@_-"/>
    <numFmt numFmtId="168" formatCode="#,##0.0"/>
    <numFmt numFmtId="169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Futura Std Book"/>
      <family val="2"/>
    </font>
    <font>
      <u/>
      <sz val="11"/>
      <color theme="10"/>
      <name val="Calibri"/>
      <family val="2"/>
      <scheme val="minor"/>
    </font>
    <font>
      <sz val="10"/>
      <name val="Futura Std Boo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Futura Std Book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3C3C3B"/>
      <name val="ConduitITCStd-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Border="0" applyAlignment="0" applyProtection="0"/>
    <xf numFmtId="0" fontId="3" fillId="0" borderId="0" applyNumberFormat="0" applyFill="0" applyBorder="0" applyProtection="0">
      <alignment horizontal="left" vertical="center" wrapText="1"/>
    </xf>
    <xf numFmtId="0" fontId="6" fillId="0" borderId="0" applyFill="0" applyProtection="0"/>
    <xf numFmtId="0" fontId="3" fillId="0" borderId="2" applyNumberFormat="0" applyFill="0" applyProtection="0">
      <alignment horizontal="left" vertical="center" wrapText="1"/>
    </xf>
    <xf numFmtId="0" fontId="3" fillId="0" borderId="3" applyNumberFormat="0" applyFill="0" applyProtection="0">
      <alignment horizontal="left" vertical="center" wrapText="1"/>
    </xf>
    <xf numFmtId="0" fontId="5" fillId="0" borderId="4" applyNumberFormat="0" applyFill="0" applyProtection="0">
      <alignment horizontal="left" vertical="center" wrapText="1"/>
    </xf>
    <xf numFmtId="0" fontId="3" fillId="0" borderId="0"/>
    <xf numFmtId="43" fontId="6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11" fillId="2" borderId="1" xfId="0" applyFont="1" applyFill="1" applyBorder="1" applyAlignment="1" applyProtection="1">
      <alignment horizontal="left"/>
      <protection hidden="1"/>
    </xf>
    <xf numFmtId="0" fontId="0" fillId="2" borderId="0" xfId="0" applyFill="1"/>
    <xf numFmtId="0" fontId="2" fillId="2" borderId="0" xfId="0" applyFont="1" applyFill="1"/>
    <xf numFmtId="0" fontId="12" fillId="2" borderId="0" xfId="17" applyFill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0" xfId="0" applyFont="1" applyFill="1" applyBorder="1" applyAlignment="1">
      <alignment horizontal="center" vertical="center" wrapText="1"/>
    </xf>
    <xf numFmtId="165" fontId="0" fillId="2" borderId="0" xfId="1" applyNumberFormat="1" applyFon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66" fontId="0" fillId="2" borderId="0" xfId="0" applyNumberForma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/>
    <xf numFmtId="166" fontId="0" fillId="2" borderId="1" xfId="0" applyNumberFormat="1" applyFill="1" applyBorder="1"/>
    <xf numFmtId="9" fontId="0" fillId="2" borderId="0" xfId="1" applyFont="1" applyFill="1"/>
    <xf numFmtId="0" fontId="0" fillId="2" borderId="0" xfId="0" applyFont="1" applyFill="1"/>
    <xf numFmtId="2" fontId="0" fillId="2" borderId="0" xfId="0" applyNumberFormat="1" applyFill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/>
    <xf numFmtId="0" fontId="13" fillId="2" borderId="0" xfId="3" applyFont="1" applyFill="1" applyBorder="1" applyAlignment="1">
      <alignment vertical="center"/>
    </xf>
    <xf numFmtId="0" fontId="20" fillId="2" borderId="0" xfId="0" applyFont="1" applyFill="1" applyBorder="1"/>
    <xf numFmtId="0" fontId="2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2" fontId="17" fillId="2" borderId="0" xfId="3" applyNumberFormat="1" applyFont="1" applyFill="1" applyBorder="1" applyAlignment="1">
      <alignment horizontal="center" vertical="center"/>
    </xf>
    <xf numFmtId="3" fontId="17" fillId="2" borderId="0" xfId="3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168" fontId="13" fillId="2" borderId="0" xfId="3" applyNumberFormat="1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/>
    </xf>
    <xf numFmtId="4" fontId="13" fillId="2" borderId="0" xfId="3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/>
    </xf>
    <xf numFmtId="2" fontId="13" fillId="2" borderId="0" xfId="3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1" fillId="2" borderId="0" xfId="0" applyFont="1" applyFill="1" applyBorder="1"/>
    <xf numFmtId="0" fontId="21" fillId="2" borderId="0" xfId="0" applyFont="1" applyFill="1" applyBorder="1" applyAlignment="1">
      <alignment horizontal="center"/>
    </xf>
    <xf numFmtId="2" fontId="21" fillId="2" borderId="0" xfId="0" applyNumberFormat="1" applyFont="1" applyFill="1" applyBorder="1"/>
    <xf numFmtId="0" fontId="7" fillId="2" borderId="0" xfId="20" applyFill="1"/>
    <xf numFmtId="0" fontId="2" fillId="2" borderId="0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vertical="center"/>
    </xf>
    <xf numFmtId="169" fontId="7" fillId="2" borderId="0" xfId="20" applyNumberFormat="1" applyFill="1"/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2" fillId="0" borderId="0" xfId="0" applyFont="1"/>
  </cellXfs>
  <cellStyles count="21">
    <cellStyle name="Hyperlink" xfId="17" builtinId="8"/>
    <cellStyle name="Millares 5" xfId="12" xr:uid="{F28099CC-4E45-4626-A62E-8A4F977E484A}"/>
    <cellStyle name="Moneda [0] 2" xfId="18" xr:uid="{39C923DA-E38D-4A57-9874-FCF0A36BECF2}"/>
    <cellStyle name="Moneda 2" xfId="2" xr:uid="{C95D1DA3-FDE6-43C1-989E-F06D19B291E3}"/>
    <cellStyle name="Moneda 3" xfId="16" xr:uid="{977B9076-CCAF-49A2-A206-080543D15D3E}"/>
    <cellStyle name="Normal" xfId="0" builtinId="0"/>
    <cellStyle name="Normal 2" xfId="3" xr:uid="{A664A0D3-3E1A-4ED2-A8DD-67AE1A53AF67}"/>
    <cellStyle name="Normal 2 2" xfId="7" xr:uid="{4C1F9DFA-084E-4B40-AD9B-3B0D5A8964E7}"/>
    <cellStyle name="Normal 2 3" xfId="13" xr:uid="{8779800D-6656-46EE-85E8-B338EA7A16D2}"/>
    <cellStyle name="Normal 3" xfId="4" xr:uid="{834DF105-2113-47A3-8F77-CFF1F430407C}"/>
    <cellStyle name="Normal 3 2" xfId="11" xr:uid="{46248DE2-D20B-4177-B783-41C5986C2244}"/>
    <cellStyle name="Normal 3 3" xfId="14" xr:uid="{F161D7CA-F3D8-4CF3-8390-FEBA7EB5CE62}"/>
    <cellStyle name="Normal 4" xfId="20" xr:uid="{035D42BD-6C13-48D4-A5EF-4B530C407289}"/>
    <cellStyle name="Percent" xfId="1" builtinId="5"/>
    <cellStyle name="Porcentaje 2" xfId="5" xr:uid="{DB0EF987-1463-4977-8A81-0456C344F69A}"/>
    <cellStyle name="Porcentaje 2 2" xfId="19" xr:uid="{77E3007A-F5B8-48AC-A5B7-8490389DEBF3}"/>
    <cellStyle name="Porcentaje 3" xfId="15" xr:uid="{950CCFF8-A83F-4D67-B1E8-1BAE341CF242}"/>
    <cellStyle name="ss12" xfId="6" xr:uid="{15CFAD19-75C4-4182-8C3F-8A41845C3EC0}"/>
    <cellStyle name="ss33" xfId="10" xr:uid="{B2A02DB4-4B72-4C9C-AD8C-6CF64DC46A8D}"/>
    <cellStyle name="ss38" xfId="9" xr:uid="{DA968ADD-3966-42A6-A6AB-FFB181229DDD}"/>
    <cellStyle name="ss9" xfId="8" xr:uid="{91E1D746-53BA-44DD-AD24-4F5278540692}"/>
  </cellStyles>
  <dxfs count="0"/>
  <tableStyles count="0" defaultTableStyle="TableStyleMedium2" defaultPivotStyle="PivotStyleLight16"/>
  <colors>
    <mruColors>
      <color rgb="FFFFFF00"/>
      <color rgb="FF0099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918698568476037E-2"/>
          <c:y val="4.5220966084275435E-2"/>
          <c:w val="0.90046348071225402"/>
          <c:h val="0.7900516174712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'1'!$B$10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'1'!$A$11:$A$19</c:f>
              <c:strCache>
                <c:ptCount val="9"/>
                <c:pt idx="0">
                  <c:v>Promedio OCDE</c:v>
                </c:pt>
                <c:pt idx="1">
                  <c:v>Argentina</c:v>
                </c:pt>
                <c:pt idx="2">
                  <c:v>México</c:v>
                </c:pt>
                <c:pt idx="3">
                  <c:v>Chile</c:v>
                </c:pt>
                <c:pt idx="4">
                  <c:v>América Latina y el Caribe</c:v>
                </c:pt>
                <c:pt idx="5">
                  <c:v>Costa Rica</c:v>
                </c:pt>
                <c:pt idx="6">
                  <c:v>Brasil</c:v>
                </c:pt>
                <c:pt idx="7">
                  <c:v>Uruguay</c:v>
                </c:pt>
                <c:pt idx="8">
                  <c:v>Colombia</c:v>
                </c:pt>
              </c:strCache>
            </c:strRef>
          </c:cat>
          <c:val>
            <c:numRef>
              <c:f>'1'!$B$11:$B$19</c:f>
              <c:numCache>
                <c:formatCode>0.0</c:formatCode>
                <c:ptCount val="9"/>
                <c:pt idx="0">
                  <c:v>48.129834384600365</c:v>
                </c:pt>
                <c:pt idx="1">
                  <c:v>10.68</c:v>
                </c:pt>
                <c:pt idx="2">
                  <c:v>40.75</c:v>
                </c:pt>
                <c:pt idx="3">
                  <c:v>27.47</c:v>
                </c:pt>
                <c:pt idx="4">
                  <c:v>24.91</c:v>
                </c:pt>
                <c:pt idx="5">
                  <c:v>0</c:v>
                </c:pt>
                <c:pt idx="6">
                  <c:v>26.05</c:v>
                </c:pt>
                <c:pt idx="7">
                  <c:v>0.65</c:v>
                </c:pt>
                <c:pt idx="8">
                  <c:v>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EC2-AB2F-6420371643EC}"/>
            </c:ext>
          </c:extLst>
        </c:ser>
        <c:ser>
          <c:idx val="1"/>
          <c:order val="1"/>
          <c:tx>
            <c:strRef>
              <c:f>'1'!$C$10</c:f>
              <c:strCache>
                <c:ptCount val="1"/>
                <c:pt idx="0">
                  <c:v>Org. priv. sin fines de lucro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'1'!$A$11:$A$19</c:f>
              <c:strCache>
                <c:ptCount val="9"/>
                <c:pt idx="0">
                  <c:v>Promedio OCDE</c:v>
                </c:pt>
                <c:pt idx="1">
                  <c:v>Argentina</c:v>
                </c:pt>
                <c:pt idx="2">
                  <c:v>México</c:v>
                </c:pt>
                <c:pt idx="3">
                  <c:v>Chile</c:v>
                </c:pt>
                <c:pt idx="4">
                  <c:v>América Latina y el Caribe</c:v>
                </c:pt>
                <c:pt idx="5">
                  <c:v>Costa Rica</c:v>
                </c:pt>
                <c:pt idx="6">
                  <c:v>Brasil</c:v>
                </c:pt>
                <c:pt idx="7">
                  <c:v>Uruguay</c:v>
                </c:pt>
                <c:pt idx="8">
                  <c:v>Colombia</c:v>
                </c:pt>
              </c:strCache>
            </c:strRef>
          </c:cat>
          <c:val>
            <c:numRef>
              <c:f>'1'!$C$11:$C$19</c:f>
              <c:numCache>
                <c:formatCode>0.0</c:formatCode>
                <c:ptCount val="9"/>
                <c:pt idx="0">
                  <c:v>1.2316774490628228</c:v>
                </c:pt>
                <c:pt idx="1">
                  <c:v>0.63</c:v>
                </c:pt>
                <c:pt idx="2">
                  <c:v>1.5699999999999998</c:v>
                </c:pt>
                <c:pt idx="3">
                  <c:v>8.2600000000000016</c:v>
                </c:pt>
                <c:pt idx="4">
                  <c:v>1.06</c:v>
                </c:pt>
                <c:pt idx="5">
                  <c:v>1.6199999999999999</c:v>
                </c:pt>
                <c:pt idx="6">
                  <c:v>0.73</c:v>
                </c:pt>
                <c:pt idx="7">
                  <c:v>3.36</c:v>
                </c:pt>
                <c:pt idx="8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0-4EC2-AB2F-6420371643EC}"/>
            </c:ext>
          </c:extLst>
        </c:ser>
        <c:ser>
          <c:idx val="2"/>
          <c:order val="2"/>
          <c:tx>
            <c:strRef>
              <c:f>'1'!$D$10</c:f>
              <c:strCache>
                <c:ptCount val="1"/>
                <c:pt idx="0">
                  <c:v>Gobierno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'1'!$A$11:$A$19</c:f>
              <c:strCache>
                <c:ptCount val="9"/>
                <c:pt idx="0">
                  <c:v>Promedio OCDE</c:v>
                </c:pt>
                <c:pt idx="1">
                  <c:v>Argentina</c:v>
                </c:pt>
                <c:pt idx="2">
                  <c:v>México</c:v>
                </c:pt>
                <c:pt idx="3">
                  <c:v>Chile</c:v>
                </c:pt>
                <c:pt idx="4">
                  <c:v>América Latina y el Caribe</c:v>
                </c:pt>
                <c:pt idx="5">
                  <c:v>Costa Rica</c:v>
                </c:pt>
                <c:pt idx="6">
                  <c:v>Brasil</c:v>
                </c:pt>
                <c:pt idx="7">
                  <c:v>Uruguay</c:v>
                </c:pt>
                <c:pt idx="8">
                  <c:v>Colombia</c:v>
                </c:pt>
              </c:strCache>
            </c:strRef>
          </c:cat>
          <c:val>
            <c:numRef>
              <c:f>'1'!$D$11:$D$19</c:f>
              <c:numCache>
                <c:formatCode>0.0</c:formatCode>
                <c:ptCount val="9"/>
                <c:pt idx="0">
                  <c:v>10.002963376858013</c:v>
                </c:pt>
                <c:pt idx="1">
                  <c:v>49.730000000000004</c:v>
                </c:pt>
                <c:pt idx="2">
                  <c:v>15.790000000000001</c:v>
                </c:pt>
                <c:pt idx="3">
                  <c:v>14.299999999999999</c:v>
                </c:pt>
                <c:pt idx="4">
                  <c:v>10.97</c:v>
                </c:pt>
                <c:pt idx="5">
                  <c:v>28.64</c:v>
                </c:pt>
                <c:pt idx="6">
                  <c:v>3.3300000000000005</c:v>
                </c:pt>
                <c:pt idx="7">
                  <c:v>14.580000000000002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0-4EC2-AB2F-6420371643EC}"/>
            </c:ext>
          </c:extLst>
        </c:ser>
        <c:ser>
          <c:idx val="3"/>
          <c:order val="3"/>
          <c:tx>
            <c:strRef>
              <c:f>'1'!$E$10</c:f>
              <c:strCache>
                <c:ptCount val="1"/>
                <c:pt idx="0">
                  <c:v>Educación superior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'1'!$A$11:$A$19</c:f>
              <c:strCache>
                <c:ptCount val="9"/>
                <c:pt idx="0">
                  <c:v>Promedio OCDE</c:v>
                </c:pt>
                <c:pt idx="1">
                  <c:v>Argentina</c:v>
                </c:pt>
                <c:pt idx="2">
                  <c:v>México</c:v>
                </c:pt>
                <c:pt idx="3">
                  <c:v>Chile</c:v>
                </c:pt>
                <c:pt idx="4">
                  <c:v>América Latina y el Caribe</c:v>
                </c:pt>
                <c:pt idx="5">
                  <c:v>Costa Rica</c:v>
                </c:pt>
                <c:pt idx="6">
                  <c:v>Brasil</c:v>
                </c:pt>
                <c:pt idx="7">
                  <c:v>Uruguay</c:v>
                </c:pt>
                <c:pt idx="8">
                  <c:v>Colombia</c:v>
                </c:pt>
              </c:strCache>
            </c:strRef>
          </c:cat>
          <c:val>
            <c:numRef>
              <c:f>'1'!$E$11:$E$19</c:f>
              <c:numCache>
                <c:formatCode>0.0</c:formatCode>
                <c:ptCount val="9"/>
                <c:pt idx="0">
                  <c:v>38.23804421715279</c:v>
                </c:pt>
                <c:pt idx="1">
                  <c:v>38.950000000000003</c:v>
                </c:pt>
                <c:pt idx="2">
                  <c:v>41.88</c:v>
                </c:pt>
                <c:pt idx="3">
                  <c:v>49.980000000000004</c:v>
                </c:pt>
                <c:pt idx="4">
                  <c:v>63.070000000000007</c:v>
                </c:pt>
                <c:pt idx="5">
                  <c:v>69.740000000000009</c:v>
                </c:pt>
                <c:pt idx="6">
                  <c:v>69.88</c:v>
                </c:pt>
                <c:pt idx="7">
                  <c:v>81.410000000000011</c:v>
                </c:pt>
                <c:pt idx="8">
                  <c:v>95.72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00-4EC2-AB2F-642037164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551743"/>
        <c:axId val="486570047"/>
      </c:barChart>
      <c:catAx>
        <c:axId val="486551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570047"/>
        <c:crosses val="autoZero"/>
        <c:auto val="1"/>
        <c:lblAlgn val="ctr"/>
        <c:lblOffset val="100"/>
        <c:noMultiLvlLbl val="0"/>
      </c:catAx>
      <c:valAx>
        <c:axId val="486570047"/>
        <c:scaling>
          <c:orientation val="minMax"/>
          <c:max val="10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551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75779476840758"/>
          <c:y val="0.94145667475966843"/>
          <c:w val="0.71277839062387738"/>
          <c:h val="5.854332524033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205438613925048E-2"/>
          <c:y val="3.0774612640809825E-2"/>
          <c:w val="0.964794561386075"/>
          <c:h val="0.66742534788309438"/>
        </c:manualLayout>
      </c:layout>
      <c:barChart>
        <c:barDir val="col"/>
        <c:grouping val="clustered"/>
        <c:varyColors val="0"/>
        <c:ser>
          <c:idx val="0"/>
          <c:order val="0"/>
          <c:tx>
            <c:v>Insumos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'2'!$A$14:$A$44</c:f>
              <c:strCache>
                <c:ptCount val="31"/>
                <c:pt idx="0">
                  <c:v>Bogotá y Cundinamarca</c:v>
                </c:pt>
                <c:pt idx="1">
                  <c:v>Antioquia</c:v>
                </c:pt>
                <c:pt idx="2">
                  <c:v>Valle del Cauca</c:v>
                </c:pt>
                <c:pt idx="3">
                  <c:v>Atlántico</c:v>
                </c:pt>
                <c:pt idx="4">
                  <c:v>Risaralda</c:v>
                </c:pt>
                <c:pt idx="5">
                  <c:v>Santander</c:v>
                </c:pt>
                <c:pt idx="6">
                  <c:v>Caldas</c:v>
                </c:pt>
                <c:pt idx="7">
                  <c:v>Quindío</c:v>
                </c:pt>
                <c:pt idx="8">
                  <c:v>Bolívar</c:v>
                </c:pt>
                <c:pt idx="9">
                  <c:v>Boyacá</c:v>
                </c:pt>
                <c:pt idx="10">
                  <c:v>Tolima</c:v>
                </c:pt>
                <c:pt idx="11">
                  <c:v>Norte de Santander</c:v>
                </c:pt>
                <c:pt idx="12">
                  <c:v>Cauca</c:v>
                </c:pt>
                <c:pt idx="13">
                  <c:v>San Andrés y Providencia</c:v>
                </c:pt>
                <c:pt idx="14">
                  <c:v>Magdalena</c:v>
                </c:pt>
                <c:pt idx="15">
                  <c:v>Huila</c:v>
                </c:pt>
                <c:pt idx="16">
                  <c:v>Meta</c:v>
                </c:pt>
                <c:pt idx="17">
                  <c:v>Nariño</c:v>
                </c:pt>
                <c:pt idx="18">
                  <c:v>Casanare</c:v>
                </c:pt>
                <c:pt idx="19">
                  <c:v>Sucre</c:v>
                </c:pt>
                <c:pt idx="20">
                  <c:v>Córdoba</c:v>
                </c:pt>
                <c:pt idx="21">
                  <c:v>Cesar</c:v>
                </c:pt>
                <c:pt idx="22">
                  <c:v>Caquetá</c:v>
                </c:pt>
                <c:pt idx="23">
                  <c:v>Putumayo</c:v>
                </c:pt>
                <c:pt idx="24">
                  <c:v>Amazonas</c:v>
                </c:pt>
                <c:pt idx="25">
                  <c:v>Arauca</c:v>
                </c:pt>
                <c:pt idx="26">
                  <c:v>Guaviare</c:v>
                </c:pt>
                <c:pt idx="27">
                  <c:v>La Guajira</c:v>
                </c:pt>
                <c:pt idx="28">
                  <c:v>Guainía</c:v>
                </c:pt>
                <c:pt idx="29">
                  <c:v>Chocó</c:v>
                </c:pt>
                <c:pt idx="30">
                  <c:v>Vichada</c:v>
                </c:pt>
              </c:strCache>
            </c:strRef>
          </c:cat>
          <c:val>
            <c:numRef>
              <c:f>'2'!$B$14:$B$44</c:f>
              <c:numCache>
                <c:formatCode>0.0</c:formatCode>
                <c:ptCount val="31"/>
                <c:pt idx="0">
                  <c:v>71.092433930355995</c:v>
                </c:pt>
                <c:pt idx="1">
                  <c:v>73.468959482764703</c:v>
                </c:pt>
                <c:pt idx="2">
                  <c:v>58.409715549960502</c:v>
                </c:pt>
                <c:pt idx="3">
                  <c:v>58.771084487870397</c:v>
                </c:pt>
                <c:pt idx="4">
                  <c:v>51.322049101368201</c:v>
                </c:pt>
                <c:pt idx="5">
                  <c:v>57.163229088971697</c:v>
                </c:pt>
                <c:pt idx="6">
                  <c:v>55.9733157297687</c:v>
                </c:pt>
                <c:pt idx="7">
                  <c:v>47.986196485501999</c:v>
                </c:pt>
                <c:pt idx="8">
                  <c:v>49.312315066507097</c:v>
                </c:pt>
                <c:pt idx="9">
                  <c:v>47.993402751946299</c:v>
                </c:pt>
                <c:pt idx="10">
                  <c:v>42.568168740466099</c:v>
                </c:pt>
                <c:pt idx="11">
                  <c:v>36.998009002259202</c:v>
                </c:pt>
                <c:pt idx="12">
                  <c:v>37.5449136113089</c:v>
                </c:pt>
                <c:pt idx="13">
                  <c:v>32.138197045738004</c:v>
                </c:pt>
                <c:pt idx="14">
                  <c:v>34.677908273917502</c:v>
                </c:pt>
                <c:pt idx="15">
                  <c:v>37.241117156723597</c:v>
                </c:pt>
                <c:pt idx="16">
                  <c:v>38.986372055437599</c:v>
                </c:pt>
                <c:pt idx="17">
                  <c:v>34.199829813962701</c:v>
                </c:pt>
                <c:pt idx="18">
                  <c:v>38.888105056323496</c:v>
                </c:pt>
                <c:pt idx="19">
                  <c:v>34.890301527265301</c:v>
                </c:pt>
                <c:pt idx="20">
                  <c:v>33.567278602281398</c:v>
                </c:pt>
                <c:pt idx="21">
                  <c:v>33.540035248989199</c:v>
                </c:pt>
                <c:pt idx="22">
                  <c:v>29.499833874224102</c:v>
                </c:pt>
                <c:pt idx="23">
                  <c:v>27.041807762818099</c:v>
                </c:pt>
                <c:pt idx="24">
                  <c:v>25.104745434277898</c:v>
                </c:pt>
                <c:pt idx="25">
                  <c:v>27.595321517271302</c:v>
                </c:pt>
                <c:pt idx="26">
                  <c:v>25.171432267099199</c:v>
                </c:pt>
                <c:pt idx="27">
                  <c:v>26.0105702401634</c:v>
                </c:pt>
                <c:pt idx="28">
                  <c:v>24.514625577805301</c:v>
                </c:pt>
                <c:pt idx="29">
                  <c:v>23.8240541347228</c:v>
                </c:pt>
                <c:pt idx="30">
                  <c:v>20.8220983429825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4-4EC3-85AF-36583DB2CB08}"/>
            </c:ext>
          </c:extLst>
        </c:ser>
        <c:ser>
          <c:idx val="1"/>
          <c:order val="1"/>
          <c:tx>
            <c:v>Resultados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'2'!$A$14:$A$44</c:f>
              <c:strCache>
                <c:ptCount val="31"/>
                <c:pt idx="0">
                  <c:v>Bogotá y Cundinamarca</c:v>
                </c:pt>
                <c:pt idx="1">
                  <c:v>Antioquia</c:v>
                </c:pt>
                <c:pt idx="2">
                  <c:v>Valle del Cauca</c:v>
                </c:pt>
                <c:pt idx="3">
                  <c:v>Atlántico</c:v>
                </c:pt>
                <c:pt idx="4">
                  <c:v>Risaralda</c:v>
                </c:pt>
                <c:pt idx="5">
                  <c:v>Santander</c:v>
                </c:pt>
                <c:pt idx="6">
                  <c:v>Caldas</c:v>
                </c:pt>
                <c:pt idx="7">
                  <c:v>Quindío</c:v>
                </c:pt>
                <c:pt idx="8">
                  <c:v>Bolívar</c:v>
                </c:pt>
                <c:pt idx="9">
                  <c:v>Boyacá</c:v>
                </c:pt>
                <c:pt idx="10">
                  <c:v>Tolima</c:v>
                </c:pt>
                <c:pt idx="11">
                  <c:v>Norte de Santander</c:v>
                </c:pt>
                <c:pt idx="12">
                  <c:v>Cauca</c:v>
                </c:pt>
                <c:pt idx="13">
                  <c:v>San Andrés y Providencia</c:v>
                </c:pt>
                <c:pt idx="14">
                  <c:v>Magdalena</c:v>
                </c:pt>
                <c:pt idx="15">
                  <c:v>Huila</c:v>
                </c:pt>
                <c:pt idx="16">
                  <c:v>Meta</c:v>
                </c:pt>
                <c:pt idx="17">
                  <c:v>Nariño</c:v>
                </c:pt>
                <c:pt idx="18">
                  <c:v>Casanare</c:v>
                </c:pt>
                <c:pt idx="19">
                  <c:v>Sucre</c:v>
                </c:pt>
                <c:pt idx="20">
                  <c:v>Córdoba</c:v>
                </c:pt>
                <c:pt idx="21">
                  <c:v>Cesar</c:v>
                </c:pt>
                <c:pt idx="22">
                  <c:v>Caquetá</c:v>
                </c:pt>
                <c:pt idx="23">
                  <c:v>Putumayo</c:v>
                </c:pt>
                <c:pt idx="24">
                  <c:v>Amazonas</c:v>
                </c:pt>
                <c:pt idx="25">
                  <c:v>Arauca</c:v>
                </c:pt>
                <c:pt idx="26">
                  <c:v>Guaviare</c:v>
                </c:pt>
                <c:pt idx="27">
                  <c:v>La Guajira</c:v>
                </c:pt>
                <c:pt idx="28">
                  <c:v>Guainía</c:v>
                </c:pt>
                <c:pt idx="29">
                  <c:v>Chocó</c:v>
                </c:pt>
                <c:pt idx="30">
                  <c:v>Vichada</c:v>
                </c:pt>
              </c:strCache>
            </c:strRef>
          </c:cat>
          <c:val>
            <c:numRef>
              <c:f>'2'!$C$14:$C$44</c:f>
              <c:numCache>
                <c:formatCode>0.0</c:formatCode>
                <c:ptCount val="31"/>
                <c:pt idx="0">
                  <c:v>75.785372583275006</c:v>
                </c:pt>
                <c:pt idx="1">
                  <c:v>62.424500111313499</c:v>
                </c:pt>
                <c:pt idx="2">
                  <c:v>45.308126271365303</c:v>
                </c:pt>
                <c:pt idx="3">
                  <c:v>41.379265696770503</c:v>
                </c:pt>
                <c:pt idx="4">
                  <c:v>45.0676153124883</c:v>
                </c:pt>
                <c:pt idx="5">
                  <c:v>37.660686460946899</c:v>
                </c:pt>
                <c:pt idx="6">
                  <c:v>32.586039447269897</c:v>
                </c:pt>
                <c:pt idx="7">
                  <c:v>32.077591286255497</c:v>
                </c:pt>
                <c:pt idx="8">
                  <c:v>27.2516251934676</c:v>
                </c:pt>
                <c:pt idx="9">
                  <c:v>19.249654436107601</c:v>
                </c:pt>
                <c:pt idx="10">
                  <c:v>17.591797075668499</c:v>
                </c:pt>
                <c:pt idx="11">
                  <c:v>23.112437812695799</c:v>
                </c:pt>
                <c:pt idx="12">
                  <c:v>21.1996344282128</c:v>
                </c:pt>
                <c:pt idx="13">
                  <c:v>25.113839869267402</c:v>
                </c:pt>
                <c:pt idx="14">
                  <c:v>20.985639712844101</c:v>
                </c:pt>
                <c:pt idx="15">
                  <c:v>17.2178083026255</c:v>
                </c:pt>
                <c:pt idx="16">
                  <c:v>11.508906375545401</c:v>
                </c:pt>
                <c:pt idx="17">
                  <c:v>15.388402512991799</c:v>
                </c:pt>
                <c:pt idx="18">
                  <c:v>8.8939605866135096</c:v>
                </c:pt>
                <c:pt idx="19">
                  <c:v>10.066164503022</c:v>
                </c:pt>
                <c:pt idx="20">
                  <c:v>8.6515742660411092</c:v>
                </c:pt>
                <c:pt idx="21">
                  <c:v>8.5055628386829003</c:v>
                </c:pt>
                <c:pt idx="22">
                  <c:v>8.0282447404795096</c:v>
                </c:pt>
                <c:pt idx="23">
                  <c:v>9.0933020832698492</c:v>
                </c:pt>
                <c:pt idx="24">
                  <c:v>10.5991718529246</c:v>
                </c:pt>
                <c:pt idx="25">
                  <c:v>7.3331475927787899</c:v>
                </c:pt>
                <c:pt idx="26">
                  <c:v>9.62806074084288</c:v>
                </c:pt>
                <c:pt idx="27">
                  <c:v>3.9310795112905499</c:v>
                </c:pt>
                <c:pt idx="28">
                  <c:v>4.2727519766319899</c:v>
                </c:pt>
                <c:pt idx="29">
                  <c:v>4.3531886138683999</c:v>
                </c:pt>
                <c:pt idx="30">
                  <c:v>5.8783472883253296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4-4EC3-85AF-36583DB2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39124735"/>
        <c:axId val="1498021711"/>
      </c:barChart>
      <c:lineChart>
        <c:grouping val="standard"/>
        <c:varyColors val="0"/>
        <c:ser>
          <c:idx val="2"/>
          <c:order val="2"/>
          <c:tx>
            <c:strRef>
              <c:f>'2'!$D$13</c:f>
              <c:strCache>
                <c:ptCount val="1"/>
                <c:pt idx="0">
                  <c:v>Puntaje IDIC 2020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'2'!$A$14:$A$44</c:f>
              <c:strCache>
                <c:ptCount val="31"/>
                <c:pt idx="0">
                  <c:v>Bogotá y Cundinamarca</c:v>
                </c:pt>
                <c:pt idx="1">
                  <c:v>Antioquia</c:v>
                </c:pt>
                <c:pt idx="2">
                  <c:v>Valle del Cauca</c:v>
                </c:pt>
                <c:pt idx="3">
                  <c:v>Atlántico</c:v>
                </c:pt>
                <c:pt idx="4">
                  <c:v>Risaralda</c:v>
                </c:pt>
                <c:pt idx="5">
                  <c:v>Santander</c:v>
                </c:pt>
                <c:pt idx="6">
                  <c:v>Caldas</c:v>
                </c:pt>
                <c:pt idx="7">
                  <c:v>Quindío</c:v>
                </c:pt>
                <c:pt idx="8">
                  <c:v>Bolívar</c:v>
                </c:pt>
                <c:pt idx="9">
                  <c:v>Boyacá</c:v>
                </c:pt>
                <c:pt idx="10">
                  <c:v>Tolima</c:v>
                </c:pt>
                <c:pt idx="11">
                  <c:v>Norte de Santander</c:v>
                </c:pt>
                <c:pt idx="12">
                  <c:v>Cauca</c:v>
                </c:pt>
                <c:pt idx="13">
                  <c:v>San Andrés y Providencia</c:v>
                </c:pt>
                <c:pt idx="14">
                  <c:v>Magdalena</c:v>
                </c:pt>
                <c:pt idx="15">
                  <c:v>Huila</c:v>
                </c:pt>
                <c:pt idx="16">
                  <c:v>Meta</c:v>
                </c:pt>
                <c:pt idx="17">
                  <c:v>Nariño</c:v>
                </c:pt>
                <c:pt idx="18">
                  <c:v>Casanare</c:v>
                </c:pt>
                <c:pt idx="19">
                  <c:v>Sucre</c:v>
                </c:pt>
                <c:pt idx="20">
                  <c:v>Córdoba</c:v>
                </c:pt>
                <c:pt idx="21">
                  <c:v>Cesar</c:v>
                </c:pt>
                <c:pt idx="22">
                  <c:v>Caquetá</c:v>
                </c:pt>
                <c:pt idx="23">
                  <c:v>Putumayo</c:v>
                </c:pt>
                <c:pt idx="24">
                  <c:v>Amazonas</c:v>
                </c:pt>
                <c:pt idx="25">
                  <c:v>Arauca</c:v>
                </c:pt>
                <c:pt idx="26">
                  <c:v>Guaviare</c:v>
                </c:pt>
                <c:pt idx="27">
                  <c:v>La Guajira</c:v>
                </c:pt>
                <c:pt idx="28">
                  <c:v>Guainía</c:v>
                </c:pt>
                <c:pt idx="29">
                  <c:v>Chocó</c:v>
                </c:pt>
                <c:pt idx="30">
                  <c:v>Vichada</c:v>
                </c:pt>
              </c:strCache>
            </c:strRef>
          </c:cat>
          <c:val>
            <c:numRef>
              <c:f>'2'!$D$14:$D$44</c:f>
              <c:numCache>
                <c:formatCode>0.0</c:formatCode>
                <c:ptCount val="31"/>
                <c:pt idx="0">
                  <c:v>73.438903256815493</c:v>
                </c:pt>
                <c:pt idx="1">
                  <c:v>67.946729797039097</c:v>
                </c:pt>
                <c:pt idx="2">
                  <c:v>51.858920910662903</c:v>
                </c:pt>
                <c:pt idx="3">
                  <c:v>50.0751750923204</c:v>
                </c:pt>
                <c:pt idx="4">
                  <c:v>48.194832206928197</c:v>
                </c:pt>
                <c:pt idx="5">
                  <c:v>47.411957774959298</c:v>
                </c:pt>
                <c:pt idx="6">
                  <c:v>44.279677588519299</c:v>
                </c:pt>
                <c:pt idx="7">
                  <c:v>40.031893885878802</c:v>
                </c:pt>
                <c:pt idx="8">
                  <c:v>38.2819701299874</c:v>
                </c:pt>
                <c:pt idx="9">
                  <c:v>33.621528594026998</c:v>
                </c:pt>
                <c:pt idx="10">
                  <c:v>30.079982908067301</c:v>
                </c:pt>
                <c:pt idx="11">
                  <c:v>30.055223407477499</c:v>
                </c:pt>
                <c:pt idx="12">
                  <c:v>29.372274019760901</c:v>
                </c:pt>
                <c:pt idx="13">
                  <c:v>28.626018457502699</c:v>
                </c:pt>
                <c:pt idx="14">
                  <c:v>27.8317739933808</c:v>
                </c:pt>
                <c:pt idx="15">
                  <c:v>27.229462729674498</c:v>
                </c:pt>
                <c:pt idx="16">
                  <c:v>25.2476392154915</c:v>
                </c:pt>
                <c:pt idx="17">
                  <c:v>24.794116163477302</c:v>
                </c:pt>
                <c:pt idx="18">
                  <c:v>23.891032821468499</c:v>
                </c:pt>
                <c:pt idx="19">
                  <c:v>22.478233015143601</c:v>
                </c:pt>
                <c:pt idx="20">
                  <c:v>21.1094264341613</c:v>
                </c:pt>
                <c:pt idx="21">
                  <c:v>21.022799043836098</c:v>
                </c:pt>
                <c:pt idx="22">
                  <c:v>18.764039307351801</c:v>
                </c:pt>
                <c:pt idx="23">
                  <c:v>18.067554923044</c:v>
                </c:pt>
                <c:pt idx="24">
                  <c:v>17.8519586436013</c:v>
                </c:pt>
                <c:pt idx="25">
                  <c:v>17.464234555025101</c:v>
                </c:pt>
                <c:pt idx="26">
                  <c:v>17.399746503970999</c:v>
                </c:pt>
                <c:pt idx="27">
                  <c:v>14.970824875727001</c:v>
                </c:pt>
                <c:pt idx="28">
                  <c:v>14.3936887772186</c:v>
                </c:pt>
                <c:pt idx="29">
                  <c:v>14.088621374295601</c:v>
                </c:pt>
                <c:pt idx="30">
                  <c:v>13.3502228156539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24-4EC3-85AF-36583DB2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124735"/>
        <c:axId val="1498021711"/>
      </c:lineChart>
      <c:catAx>
        <c:axId val="123912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21711"/>
        <c:crosses val="autoZero"/>
        <c:auto val="1"/>
        <c:lblAlgn val="ctr"/>
        <c:lblOffset val="100"/>
        <c:noMultiLvlLbl val="0"/>
      </c:catAx>
      <c:valAx>
        <c:axId val="149802171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912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6482939632541E-2"/>
          <c:y val="5.0925925925925923E-2"/>
          <c:w val="0.9074236648020807"/>
          <c:h val="0.78966015748031493"/>
        </c:manualLayout>
      </c:layout>
      <c:lineChart>
        <c:grouping val="standard"/>
        <c:varyColors val="0"/>
        <c:ser>
          <c:idx val="0"/>
          <c:order val="0"/>
          <c:tx>
            <c:strRef>
              <c:f>'3'!$B$12</c:f>
              <c:strCache>
                <c:ptCount val="1"/>
                <c:pt idx="0">
                  <c:v>Colombia (OCyT*)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'3'!$B$13:$B$23</c:f>
              <c:numCache>
                <c:formatCode>0.00</c:formatCode>
                <c:ptCount val="11"/>
                <c:pt idx="0">
                  <c:v>0.19357908217782943</c:v>
                </c:pt>
                <c:pt idx="1">
                  <c:v>0.19841981731862959</c:v>
                </c:pt>
                <c:pt idx="2">
                  <c:v>0.2212455586042818</c:v>
                </c:pt>
                <c:pt idx="3">
                  <c:v>0.25760723309750666</c:v>
                </c:pt>
                <c:pt idx="4">
                  <c:v>0.3031736069078233</c:v>
                </c:pt>
                <c:pt idx="5">
                  <c:v>0.37</c:v>
                </c:pt>
                <c:pt idx="6">
                  <c:v>0.27</c:v>
                </c:pt>
                <c:pt idx="7">
                  <c:v>0.26</c:v>
                </c:pt>
                <c:pt idx="8">
                  <c:v>0.31</c:v>
                </c:pt>
                <c:pt idx="9">
                  <c:v>0.32</c:v>
                </c:pt>
                <c:pt idx="10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E-4410-81AA-6E92A029B432}"/>
            </c:ext>
          </c:extLst>
        </c:ser>
        <c:ser>
          <c:idx val="1"/>
          <c:order val="1"/>
          <c:tx>
            <c:strRef>
              <c:f>'3'!$D$12</c:f>
              <c:strCache>
                <c:ptCount val="1"/>
                <c:pt idx="0">
                  <c:v>Promedio OCDE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'3'!$D$13:$D$23</c:f>
              <c:numCache>
                <c:formatCode>0.00</c:formatCode>
                <c:ptCount val="11"/>
                <c:pt idx="0">
                  <c:v>2.25239700303338</c:v>
                </c:pt>
                <c:pt idx="1">
                  <c:v>2.2823922164700501</c:v>
                </c:pt>
                <c:pt idx="2">
                  <c:v>2.27537822182083</c:v>
                </c:pt>
                <c:pt idx="3">
                  <c:v>2.3012075637718099</c:v>
                </c:pt>
                <c:pt idx="4">
                  <c:v>2.3217767615708702</c:v>
                </c:pt>
                <c:pt idx="5">
                  <c:v>2.3126441217849099</c:v>
                </c:pt>
                <c:pt idx="6">
                  <c:v>2.31249225669097</c:v>
                </c:pt>
                <c:pt idx="7">
                  <c:v>2.3548117338197998</c:v>
                </c:pt>
                <c:pt idx="8">
                  <c:v>2.41920655908417</c:v>
                </c:pt>
                <c:pt idx="9">
                  <c:v>2.4747398205026099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E-4410-81AA-6E92A029B432}"/>
            </c:ext>
          </c:extLst>
        </c:ser>
        <c:ser>
          <c:idx val="2"/>
          <c:order val="2"/>
          <c:tx>
            <c:strRef>
              <c:f>'3'!$E$12</c:f>
              <c:strCache>
                <c:ptCount val="1"/>
                <c:pt idx="0">
                  <c:v>Promedio América Latina y el Caribe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'3'!$E$13:$E$23</c:f>
              <c:numCache>
                <c:formatCode>0.00</c:formatCode>
                <c:ptCount val="11"/>
                <c:pt idx="0">
                  <c:v>0.65</c:v>
                </c:pt>
                <c:pt idx="1">
                  <c:v>0.63</c:v>
                </c:pt>
                <c:pt idx="2">
                  <c:v>0.62</c:v>
                </c:pt>
                <c:pt idx="3">
                  <c:v>0.65</c:v>
                </c:pt>
                <c:pt idx="4">
                  <c:v>0.67999999999999994</c:v>
                </c:pt>
                <c:pt idx="5">
                  <c:v>0.69</c:v>
                </c:pt>
                <c:pt idx="6">
                  <c:v>0.64</c:v>
                </c:pt>
                <c:pt idx="7">
                  <c:v>0.57999999999999996</c:v>
                </c:pt>
                <c:pt idx="8">
                  <c:v>0.57999999999999996</c:v>
                </c:pt>
                <c:pt idx="9">
                  <c:v>0.55999999999999994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BE-4410-81AA-6E92A029B432}"/>
            </c:ext>
          </c:extLst>
        </c:ser>
        <c:ser>
          <c:idx val="3"/>
          <c:order val="3"/>
          <c:tx>
            <c:strRef>
              <c:f>'3'!$C$12</c:f>
              <c:strCache>
                <c:ptCount val="1"/>
                <c:pt idx="0">
                  <c:v>Colombia (OCDE)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'3'!$A$13:$A$23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'3'!$C$13:$C$22</c:f>
              <c:numCache>
                <c:formatCode>0.00</c:formatCode>
                <c:ptCount val="10"/>
                <c:pt idx="0">
                  <c:v>0.19357908217782999</c:v>
                </c:pt>
                <c:pt idx="1">
                  <c:v>0.19841981731863001</c:v>
                </c:pt>
                <c:pt idx="2">
                  <c:v>0.22115853776277999</c:v>
                </c:pt>
                <c:pt idx="3">
                  <c:v>0.25760723309750999</c:v>
                </c:pt>
                <c:pt idx="4">
                  <c:v>0.30317360690782003</c:v>
                </c:pt>
                <c:pt idx="5">
                  <c:v>0.32315660080786002</c:v>
                </c:pt>
                <c:pt idx="6">
                  <c:v>0.29575585816771</c:v>
                </c:pt>
                <c:pt idx="7">
                  <c:v>0.26154564520169998</c:v>
                </c:pt>
                <c:pt idx="8">
                  <c:v>0.28599679441721998</c:v>
                </c:pt>
                <c:pt idx="9">
                  <c:v>0.28065609159211002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BE-4410-81AA-6E92A029B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353663"/>
        <c:axId val="1173356991"/>
      </c:lineChart>
      <c:catAx>
        <c:axId val="1173353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356991"/>
        <c:crosses val="autoZero"/>
        <c:auto val="1"/>
        <c:lblAlgn val="ctr"/>
        <c:lblOffset val="100"/>
        <c:noMultiLvlLbl val="0"/>
      </c:catAx>
      <c:valAx>
        <c:axId val="117335699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353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82580927384077"/>
          <c:y val="0.90798556430446198"/>
          <c:w val="0.81580708661417334"/>
          <c:h val="9.2014435695538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51284944510433E-2"/>
          <c:y val="3.430799641546517E-2"/>
          <c:w val="0.957711181873384"/>
          <c:h val="0.6625551917920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'4'!$B$12</c:f>
              <c:strCache>
                <c:ptCount val="1"/>
                <c:pt idx="0">
                  <c:v>ACTI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'4'!$A$13:$A$42</c:f>
              <c:strCache>
                <c:ptCount val="30"/>
                <c:pt idx="0">
                  <c:v>Ciencia, Tecnología e Innovación</c:v>
                </c:pt>
                <c:pt idx="1">
                  <c:v>Información Estadística</c:v>
                </c:pt>
                <c:pt idx="2">
                  <c:v>Comercio, Industria y Turismo</c:v>
                </c:pt>
                <c:pt idx="3">
                  <c:v>Minas y Energía</c:v>
                </c:pt>
                <c:pt idx="4">
                  <c:v>Rama Judicial</c:v>
                </c:pt>
                <c:pt idx="5">
                  <c:v>TIC</c:v>
                </c:pt>
                <c:pt idx="6">
                  <c:v>Trabajo</c:v>
                </c:pt>
                <c:pt idx="7">
                  <c:v>Defensa y Policía</c:v>
                </c:pt>
                <c:pt idx="8">
                  <c:v>Inteligencia</c:v>
                </c:pt>
                <c:pt idx="9">
                  <c:v>Agricultura y Desarrollo Rural</c:v>
                </c:pt>
                <c:pt idx="10">
                  <c:v>Salud y Protección Social</c:v>
                </c:pt>
                <c:pt idx="11">
                  <c:v>Planeación</c:v>
                </c:pt>
                <c:pt idx="12">
                  <c:v>Cultura</c:v>
                </c:pt>
                <c:pt idx="13">
                  <c:v>Ambente y Desarrollo Sostenible</c:v>
                </c:pt>
                <c:pt idx="14">
                  <c:v>Fiscalía</c:v>
                </c:pt>
                <c:pt idx="15">
                  <c:v>Justicia y del Derecho</c:v>
                </c:pt>
                <c:pt idx="16">
                  <c:v>Empleo público</c:v>
                </c:pt>
                <c:pt idx="17">
                  <c:v>Hacienda</c:v>
                </c:pt>
                <c:pt idx="18">
                  <c:v>Educación</c:v>
                </c:pt>
                <c:pt idx="19">
                  <c:v>Organismos de Control</c:v>
                </c:pt>
                <c:pt idx="20">
                  <c:v>Presidencia</c:v>
                </c:pt>
                <c:pt idx="21">
                  <c:v>Congreso</c:v>
                </c:pt>
                <c:pt idx="22">
                  <c:v>Transporte</c:v>
                </c:pt>
                <c:pt idx="23">
                  <c:v>Inclusión Social y Reconciliación</c:v>
                </c:pt>
                <c:pt idx="24">
                  <c:v>Vivienda, Ciudad y Territorio</c:v>
                </c:pt>
                <c:pt idx="25">
                  <c:v>Deporte y Recreación</c:v>
                </c:pt>
                <c:pt idx="26">
                  <c:v>Interior</c:v>
                </c:pt>
                <c:pt idx="27">
                  <c:v>JEP</c:v>
                </c:pt>
                <c:pt idx="28">
                  <c:v>Registraduría</c:v>
                </c:pt>
                <c:pt idx="29">
                  <c:v>Relaciones Exteriores</c:v>
                </c:pt>
              </c:strCache>
            </c:strRef>
          </c:cat>
          <c:val>
            <c:numRef>
              <c:f>'4'!$B$13:$B$42</c:f>
              <c:numCache>
                <c:formatCode>#,##0.0</c:formatCode>
                <c:ptCount val="30"/>
                <c:pt idx="0">
                  <c:v>92.664105899332597</c:v>
                </c:pt>
                <c:pt idx="1">
                  <c:v>42.056023295868656</c:v>
                </c:pt>
                <c:pt idx="2">
                  <c:v>10.7390548098808</c:v>
                </c:pt>
                <c:pt idx="3">
                  <c:v>6.3282861203394702</c:v>
                </c:pt>
                <c:pt idx="4">
                  <c:v>5.1800347448403095</c:v>
                </c:pt>
                <c:pt idx="5">
                  <c:v>4.2308457580317853</c:v>
                </c:pt>
                <c:pt idx="6">
                  <c:v>3.5252948347786051</c:v>
                </c:pt>
                <c:pt idx="7" formatCode="#,##0.00">
                  <c:v>3.1045925507941332</c:v>
                </c:pt>
                <c:pt idx="8">
                  <c:v>2.9648774301883769</c:v>
                </c:pt>
                <c:pt idx="9">
                  <c:v>2.5</c:v>
                </c:pt>
                <c:pt idx="10">
                  <c:v>2.1477443951697905</c:v>
                </c:pt>
                <c:pt idx="11">
                  <c:v>1.5014300857445109</c:v>
                </c:pt>
                <c:pt idx="12" formatCode="#,##0.00">
                  <c:v>1.4775151710694152</c:v>
                </c:pt>
                <c:pt idx="13" formatCode="#,##0.00">
                  <c:v>1.4403390584847</c:v>
                </c:pt>
                <c:pt idx="14">
                  <c:v>1.2468267363495522</c:v>
                </c:pt>
                <c:pt idx="15">
                  <c:v>1.2122843957295235</c:v>
                </c:pt>
                <c:pt idx="16">
                  <c:v>0.58380296550285427</c:v>
                </c:pt>
                <c:pt idx="17">
                  <c:v>0.52120839002606445</c:v>
                </c:pt>
                <c:pt idx="18" formatCode="#,##0.00">
                  <c:v>0.38513748105916545</c:v>
                </c:pt>
                <c:pt idx="19">
                  <c:v>0.27784303358579493</c:v>
                </c:pt>
                <c:pt idx="20">
                  <c:v>0.25980754776866016</c:v>
                </c:pt>
                <c:pt idx="21" formatCode="#,##0.00">
                  <c:v>0.25649412137269745</c:v>
                </c:pt>
                <c:pt idx="22">
                  <c:v>0.22615056625277583</c:v>
                </c:pt>
                <c:pt idx="23">
                  <c:v>4.2441935062149751E-2</c:v>
                </c:pt>
                <c:pt idx="24">
                  <c:v>1.1611627043108552E-3</c:v>
                </c:pt>
                <c:pt idx="25" formatCode="#,##0.00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3-4034-A444-3EF19E59F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9737407"/>
        <c:axId val="1619737823"/>
      </c:barChart>
      <c:catAx>
        <c:axId val="1619737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737823"/>
        <c:crosses val="autoZero"/>
        <c:auto val="1"/>
        <c:lblAlgn val="ctr"/>
        <c:lblOffset val="100"/>
        <c:noMultiLvlLbl val="0"/>
      </c:catAx>
      <c:valAx>
        <c:axId val="1619737823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737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'5'!$B$12</c:f>
              <c:strCache>
                <c:ptCount val="1"/>
                <c:pt idx="0">
                  <c:v>Graduados PhD/Población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79-4DC8-AAC3-DCBC40D4647B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79-4DC8-AAC3-DCBC40D464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'5'!$A$13:$A$20</c:f>
              <c:strCache>
                <c:ptCount val="8"/>
                <c:pt idx="0">
                  <c:v>Brasil</c:v>
                </c:pt>
                <c:pt idx="1">
                  <c:v>México </c:v>
                </c:pt>
                <c:pt idx="2">
                  <c:v>América Latina</c:v>
                </c:pt>
                <c:pt idx="3">
                  <c:v>Chile</c:v>
                </c:pt>
                <c:pt idx="4">
                  <c:v>Argentina</c:v>
                </c:pt>
                <c:pt idx="5">
                  <c:v>Uruguay</c:v>
                </c:pt>
                <c:pt idx="6">
                  <c:v>Colombia</c:v>
                </c:pt>
                <c:pt idx="7">
                  <c:v>Costa Rica*</c:v>
                </c:pt>
              </c:strCache>
            </c:strRef>
          </c:cat>
          <c:val>
            <c:numRef>
              <c:f>'5'!$B$13:$B$20</c:f>
              <c:numCache>
                <c:formatCode>0.000</c:formatCode>
                <c:ptCount val="8"/>
                <c:pt idx="0">
                  <c:v>1.167450717113484E-2</c:v>
                </c:pt>
                <c:pt idx="1">
                  <c:v>8.7993590371368263E-3</c:v>
                </c:pt>
                <c:pt idx="2">
                  <c:v>6.828576577077858E-3</c:v>
                </c:pt>
                <c:pt idx="3">
                  <c:v>4.6212945905208507E-3</c:v>
                </c:pt>
                <c:pt idx="4">
                  <c:v>4.302247941241932E-3</c:v>
                </c:pt>
                <c:pt idx="5">
                  <c:v>2.7272727272727275E-3</c:v>
                </c:pt>
                <c:pt idx="6">
                  <c:v>1.945513475869357E-3</c:v>
                </c:pt>
                <c:pt idx="7">
                  <c:v>1.7799999999999999E-3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79-4DC8-AAC3-DCBC40D46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4110783"/>
        <c:axId val="1154109535"/>
      </c:barChart>
      <c:catAx>
        <c:axId val="115411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109535"/>
        <c:crosses val="autoZero"/>
        <c:auto val="1"/>
        <c:lblAlgn val="ctr"/>
        <c:lblOffset val="100"/>
        <c:noMultiLvlLbl val="0"/>
      </c:catAx>
      <c:valAx>
        <c:axId val="1154109535"/>
        <c:scaling>
          <c:orientation val="minMax"/>
        </c:scaling>
        <c:delete val="0"/>
        <c:axPos val="l"/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110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09393270285659E-2"/>
          <c:y val="5.3043539503894753E-2"/>
          <c:w val="0.9373060607740934"/>
          <c:h val="0.576507261279280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'6'!$B$12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'6'!$A$13:$A$43</c:f>
              <c:strCache>
                <c:ptCount val="31"/>
                <c:pt idx="0">
                  <c:v>Amazonas</c:v>
                </c:pt>
                <c:pt idx="1">
                  <c:v>Antioquia</c:v>
                </c:pt>
                <c:pt idx="2">
                  <c:v>Santander</c:v>
                </c:pt>
                <c:pt idx="3">
                  <c:v>Bogotá y Cundinamarca</c:v>
                </c:pt>
                <c:pt idx="4">
                  <c:v>Valle del Cauca</c:v>
                </c:pt>
                <c:pt idx="5">
                  <c:v>Caquetá</c:v>
                </c:pt>
                <c:pt idx="6">
                  <c:v>Caldas</c:v>
                </c:pt>
                <c:pt idx="7">
                  <c:v>Magdalena</c:v>
                </c:pt>
                <c:pt idx="8">
                  <c:v>Boyacá</c:v>
                </c:pt>
                <c:pt idx="9">
                  <c:v>Córdoba</c:v>
                </c:pt>
                <c:pt idx="10">
                  <c:v>Sucre</c:v>
                </c:pt>
                <c:pt idx="11">
                  <c:v>Guaviare</c:v>
                </c:pt>
                <c:pt idx="12">
                  <c:v>Nariño</c:v>
                </c:pt>
                <c:pt idx="13">
                  <c:v>Atlántico</c:v>
                </c:pt>
                <c:pt idx="14">
                  <c:v>Bolívar</c:v>
                </c:pt>
                <c:pt idx="15">
                  <c:v>Vichada</c:v>
                </c:pt>
                <c:pt idx="16">
                  <c:v>Cauca</c:v>
                </c:pt>
                <c:pt idx="17">
                  <c:v>Guainía</c:v>
                </c:pt>
                <c:pt idx="18">
                  <c:v>Tolima</c:v>
                </c:pt>
                <c:pt idx="19">
                  <c:v>Archipiélago de San Andrés, Providencia y Santa Catalina</c:v>
                </c:pt>
                <c:pt idx="20">
                  <c:v>Meta</c:v>
                </c:pt>
                <c:pt idx="21">
                  <c:v>Cesar</c:v>
                </c:pt>
                <c:pt idx="22">
                  <c:v>Norte de Santander</c:v>
                </c:pt>
                <c:pt idx="23">
                  <c:v>Quindío</c:v>
                </c:pt>
                <c:pt idx="24">
                  <c:v>Risaralda</c:v>
                </c:pt>
                <c:pt idx="25">
                  <c:v>La Guajira</c:v>
                </c:pt>
                <c:pt idx="26">
                  <c:v>Huila</c:v>
                </c:pt>
                <c:pt idx="27">
                  <c:v>Chocó</c:v>
                </c:pt>
                <c:pt idx="28">
                  <c:v>Casanare</c:v>
                </c:pt>
                <c:pt idx="29">
                  <c:v>Arauca</c:v>
                </c:pt>
                <c:pt idx="30">
                  <c:v>Putumayo</c:v>
                </c:pt>
              </c:strCache>
            </c:strRef>
          </c:cat>
          <c:val>
            <c:numRef>
              <c:f>'6'!$B$13:$B$43</c:f>
              <c:numCache>
                <c:formatCode>0.00</c:formatCode>
                <c:ptCount val="31"/>
                <c:pt idx="0">
                  <c:v>100</c:v>
                </c:pt>
                <c:pt idx="1">
                  <c:v>48.118919410810797</c:v>
                </c:pt>
                <c:pt idx="2">
                  <c:v>52.908560055713401</c:v>
                </c:pt>
                <c:pt idx="3">
                  <c:v>28.747608050057</c:v>
                </c:pt>
                <c:pt idx="4">
                  <c:v>22.432491075380401</c:v>
                </c:pt>
                <c:pt idx="5">
                  <c:v>23.318458369562901</c:v>
                </c:pt>
                <c:pt idx="6">
                  <c:v>29.525597461707601</c:v>
                </c:pt>
                <c:pt idx="7">
                  <c:v>18.458218001548399</c:v>
                </c:pt>
                <c:pt idx="8">
                  <c:v>5.5471052508295404</c:v>
                </c:pt>
                <c:pt idx="9">
                  <c:v>20.108700603004799</c:v>
                </c:pt>
                <c:pt idx="10">
                  <c:v>4.4694812389966998</c:v>
                </c:pt>
                <c:pt idx="11">
                  <c:v>86.927615231216706</c:v>
                </c:pt>
                <c:pt idx="12">
                  <c:v>16.409934277683501</c:v>
                </c:pt>
                <c:pt idx="13">
                  <c:v>15.4145937199283</c:v>
                </c:pt>
                <c:pt idx="14">
                  <c:v>6.9941478205587098</c:v>
                </c:pt>
                <c:pt idx="15">
                  <c:v>12.114182064012001</c:v>
                </c:pt>
                <c:pt idx="16">
                  <c:v>14.2294499301593</c:v>
                </c:pt>
                <c:pt idx="17">
                  <c:v>31.3427936620003</c:v>
                </c:pt>
                <c:pt idx="18">
                  <c:v>11.236711762654799</c:v>
                </c:pt>
                <c:pt idx="19">
                  <c:v>0</c:v>
                </c:pt>
                <c:pt idx="20">
                  <c:v>22.408735754826498</c:v>
                </c:pt>
                <c:pt idx="21">
                  <c:v>5.19534599456553</c:v>
                </c:pt>
                <c:pt idx="22">
                  <c:v>2.3117935097878499</c:v>
                </c:pt>
                <c:pt idx="23">
                  <c:v>7.9065337060608503</c:v>
                </c:pt>
                <c:pt idx="24">
                  <c:v>13.9108434051372</c:v>
                </c:pt>
                <c:pt idx="25">
                  <c:v>24.450429029711898</c:v>
                </c:pt>
                <c:pt idx="26">
                  <c:v>5.9304506411676297</c:v>
                </c:pt>
                <c:pt idx="27">
                  <c:v>19.0734857429185</c:v>
                </c:pt>
                <c:pt idx="28">
                  <c:v>0.89768954138243195</c:v>
                </c:pt>
                <c:pt idx="29">
                  <c:v>0.52615268396583603</c:v>
                </c:pt>
                <c:pt idx="30">
                  <c:v>4.6643697687633701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9-43EA-B422-63E6DC27096E}"/>
            </c:ext>
          </c:extLst>
        </c:ser>
        <c:ser>
          <c:idx val="1"/>
          <c:order val="1"/>
          <c:tx>
            <c:strRef>
              <c:f>'6'!$C$12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'6'!$A$13:$A$43</c:f>
              <c:strCache>
                <c:ptCount val="31"/>
                <c:pt idx="0">
                  <c:v>Amazonas</c:v>
                </c:pt>
                <c:pt idx="1">
                  <c:v>Antioquia</c:v>
                </c:pt>
                <c:pt idx="2">
                  <c:v>Santander</c:v>
                </c:pt>
                <c:pt idx="3">
                  <c:v>Bogotá y Cundinamarca</c:v>
                </c:pt>
                <c:pt idx="4">
                  <c:v>Valle del Cauca</c:v>
                </c:pt>
                <c:pt idx="5">
                  <c:v>Caquetá</c:v>
                </c:pt>
                <c:pt idx="6">
                  <c:v>Caldas</c:v>
                </c:pt>
                <c:pt idx="7">
                  <c:v>Magdalena</c:v>
                </c:pt>
                <c:pt idx="8">
                  <c:v>Boyacá</c:v>
                </c:pt>
                <c:pt idx="9">
                  <c:v>Córdoba</c:v>
                </c:pt>
                <c:pt idx="10">
                  <c:v>Sucre</c:v>
                </c:pt>
                <c:pt idx="11">
                  <c:v>Guaviare</c:v>
                </c:pt>
                <c:pt idx="12">
                  <c:v>Nariño</c:v>
                </c:pt>
                <c:pt idx="13">
                  <c:v>Atlántico</c:v>
                </c:pt>
                <c:pt idx="14">
                  <c:v>Bolívar</c:v>
                </c:pt>
                <c:pt idx="15">
                  <c:v>Vichada</c:v>
                </c:pt>
                <c:pt idx="16">
                  <c:v>Cauca</c:v>
                </c:pt>
                <c:pt idx="17">
                  <c:v>Guainía</c:v>
                </c:pt>
                <c:pt idx="18">
                  <c:v>Tolima</c:v>
                </c:pt>
                <c:pt idx="19">
                  <c:v>Archipiélago de San Andrés, Providencia y Santa Catalina</c:v>
                </c:pt>
                <c:pt idx="20">
                  <c:v>Meta</c:v>
                </c:pt>
                <c:pt idx="21">
                  <c:v>Cesar</c:v>
                </c:pt>
                <c:pt idx="22">
                  <c:v>Norte de Santander</c:v>
                </c:pt>
                <c:pt idx="23">
                  <c:v>Quindío</c:v>
                </c:pt>
                <c:pt idx="24">
                  <c:v>Risaralda</c:v>
                </c:pt>
                <c:pt idx="25">
                  <c:v>La Guajira</c:v>
                </c:pt>
                <c:pt idx="26">
                  <c:v>Huila</c:v>
                </c:pt>
                <c:pt idx="27">
                  <c:v>Chocó</c:v>
                </c:pt>
                <c:pt idx="28">
                  <c:v>Casanare</c:v>
                </c:pt>
                <c:pt idx="29">
                  <c:v>Arauca</c:v>
                </c:pt>
                <c:pt idx="30">
                  <c:v>Putumayo</c:v>
                </c:pt>
              </c:strCache>
            </c:strRef>
          </c:cat>
          <c:val>
            <c:numRef>
              <c:f>'6'!$C$13:$C$43</c:f>
              <c:numCache>
                <c:formatCode>0.0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88.508004507347707</c:v>
                </c:pt>
                <c:pt idx="3">
                  <c:v>46.839104861724202</c:v>
                </c:pt>
                <c:pt idx="4">
                  <c:v>42.299202591920398</c:v>
                </c:pt>
                <c:pt idx="5">
                  <c:v>40.722783702186298</c:v>
                </c:pt>
                <c:pt idx="6">
                  <c:v>37.587987200470003</c:v>
                </c:pt>
                <c:pt idx="7">
                  <c:v>31.9595263789315</c:v>
                </c:pt>
                <c:pt idx="8">
                  <c:v>26.3131747107251</c:v>
                </c:pt>
                <c:pt idx="9">
                  <c:v>25.30414015837</c:v>
                </c:pt>
                <c:pt idx="10">
                  <c:v>23.775771830615199</c:v>
                </c:pt>
                <c:pt idx="11">
                  <c:v>22.485348194577</c:v>
                </c:pt>
                <c:pt idx="12">
                  <c:v>17.915879418289801</c:v>
                </c:pt>
                <c:pt idx="13">
                  <c:v>16.261381431387001</c:v>
                </c:pt>
                <c:pt idx="14">
                  <c:v>15.650254049036301</c:v>
                </c:pt>
                <c:pt idx="15">
                  <c:v>15.6042369172224</c:v>
                </c:pt>
                <c:pt idx="16">
                  <c:v>15.1917690333451</c:v>
                </c:pt>
                <c:pt idx="17">
                  <c:v>12.2078190089427</c:v>
                </c:pt>
                <c:pt idx="18">
                  <c:v>12.004823521709801</c:v>
                </c:pt>
                <c:pt idx="19">
                  <c:v>11.6075786093425</c:v>
                </c:pt>
                <c:pt idx="20">
                  <c:v>10.5915363348557</c:v>
                </c:pt>
                <c:pt idx="21">
                  <c:v>8.4965575624633392</c:v>
                </c:pt>
                <c:pt idx="22">
                  <c:v>7.5673041760458304</c:v>
                </c:pt>
                <c:pt idx="23">
                  <c:v>7.4754973301612502</c:v>
                </c:pt>
                <c:pt idx="24">
                  <c:v>7.2783991304765099</c:v>
                </c:pt>
                <c:pt idx="25">
                  <c:v>5.3129152761401501</c:v>
                </c:pt>
                <c:pt idx="26">
                  <c:v>3.1679869533273299</c:v>
                </c:pt>
                <c:pt idx="27">
                  <c:v>2.4330834856516002</c:v>
                </c:pt>
                <c:pt idx="28">
                  <c:v>0.24678069267988001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9-43EA-B422-63E6DC270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8227328"/>
        <c:axId val="1528233152"/>
      </c:barChart>
      <c:catAx>
        <c:axId val="152822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8233152"/>
        <c:crosses val="autoZero"/>
        <c:auto val="1"/>
        <c:lblAlgn val="ctr"/>
        <c:lblOffset val="100"/>
        <c:noMultiLvlLbl val="0"/>
      </c:catAx>
      <c:valAx>
        <c:axId val="1528233152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822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1076321</xdr:colOff>
      <xdr:row>2</xdr:row>
      <xdr:rowOff>152399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C736D0CF-A608-4980-B4A7-576A1A839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17</xdr:col>
      <xdr:colOff>284507</xdr:colOff>
      <xdr:row>38</xdr:row>
      <xdr:rowOff>15090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86D3BD-A374-44E8-A60A-8C6F97267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2900" y="736600"/>
          <a:ext cx="9942857" cy="62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193671</xdr:colOff>
      <xdr:row>2</xdr:row>
      <xdr:rowOff>152399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D663161B-E526-40DF-AE36-C604A8EAB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66674</xdr:rowOff>
    </xdr:from>
    <xdr:to>
      <xdr:col>7</xdr:col>
      <xdr:colOff>581025</xdr:colOff>
      <xdr:row>40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0CF7C0-E4BA-4C9E-A99C-4E1E9BD68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22221</xdr:colOff>
      <xdr:row>2</xdr:row>
      <xdr:rowOff>152399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4310880C-708F-41AB-A83B-EC14F5C5D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345279</xdr:colOff>
      <xdr:row>12</xdr:row>
      <xdr:rowOff>33338</xdr:rowOff>
    </xdr:from>
    <xdr:to>
      <xdr:col>16</xdr:col>
      <xdr:colOff>203199</xdr:colOff>
      <xdr:row>28</xdr:row>
      <xdr:rowOff>102394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F46527-51C3-47E0-AD57-E49943F2C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41271</xdr:colOff>
      <xdr:row>2</xdr:row>
      <xdr:rowOff>152399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8854C293-68A3-47D3-9BCD-4B1F10E4F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596900</xdr:colOff>
      <xdr:row>9</xdr:row>
      <xdr:rowOff>76200</xdr:rowOff>
    </xdr:from>
    <xdr:to>
      <xdr:col>13</xdr:col>
      <xdr:colOff>114300</xdr:colOff>
      <xdr:row>26</xdr:row>
      <xdr:rowOff>120650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FE2B581-AC43-4008-899C-213A76B6E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0</xdr:row>
      <xdr:rowOff>0</xdr:rowOff>
    </xdr:from>
    <xdr:to>
      <xdr:col>3</xdr:col>
      <xdr:colOff>15871</xdr:colOff>
      <xdr:row>2</xdr:row>
      <xdr:rowOff>152399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3050BB47-8325-4B7C-8C94-A5CE22C29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" y="0"/>
          <a:ext cx="2289171" cy="5206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103187</xdr:colOff>
      <xdr:row>11</xdr:row>
      <xdr:rowOff>7939</xdr:rowOff>
    </xdr:from>
    <xdr:to>
      <xdr:col>12</xdr:col>
      <xdr:colOff>190499</xdr:colOff>
      <xdr:row>34</xdr:row>
      <xdr:rowOff>15875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F979DA0-BE08-4A75-9DD2-4EEB786B6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431796</xdr:colOff>
      <xdr:row>2</xdr:row>
      <xdr:rowOff>155574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D79B2202-3E3F-4649-AAE8-43F3DB84C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9525</xdr:rowOff>
    </xdr:from>
    <xdr:to>
      <xdr:col>5</xdr:col>
      <xdr:colOff>625475</xdr:colOff>
      <xdr:row>35</xdr:row>
      <xdr:rowOff>174625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1F5017-8E9B-4001-9CFD-B0E980C7E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3171</xdr:colOff>
      <xdr:row>2</xdr:row>
      <xdr:rowOff>152399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DEF6A25E-5057-4415-AF92-9F784E5FA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193671</xdr:colOff>
      <xdr:row>2</xdr:row>
      <xdr:rowOff>152399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82B9660F-6B95-43B2-95D7-D0B9926F9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11</xdr:row>
      <xdr:rowOff>6350</xdr:rowOff>
    </xdr:from>
    <xdr:to>
      <xdr:col>15</xdr:col>
      <xdr:colOff>336550</xdr:colOff>
      <xdr:row>30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B75152-83BE-44D9-AB9D-44AA44453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3171</xdr:colOff>
      <xdr:row>2</xdr:row>
      <xdr:rowOff>152399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C9F541A6-ED97-4322-9E30-68DB0EC25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9171" cy="520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lobalinnovationindex.org/analysis-indicato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A22D-AC01-4773-86B2-15A230A868F0}">
  <sheetPr codeName="Hoja1"/>
  <dimension ref="A4:I24"/>
  <sheetViews>
    <sheetView tabSelected="1" workbookViewId="0">
      <selection activeCell="A5" sqref="A5"/>
    </sheetView>
  </sheetViews>
  <sheetFormatPr baseColWidth="10" defaultColWidth="10.6640625" defaultRowHeight="15"/>
  <cols>
    <col min="1" max="1" width="17.33203125" style="2" customWidth="1"/>
    <col min="2" max="2" width="20.83203125" style="2" customWidth="1"/>
    <col min="3" max="16384" width="10.6640625" style="2"/>
  </cols>
  <sheetData>
    <row r="4" spans="1:9">
      <c r="A4" s="2" t="s">
        <v>93</v>
      </c>
    </row>
    <row r="5" spans="1:9" s="3" customFormat="1">
      <c r="A5" s="3" t="s">
        <v>42</v>
      </c>
    </row>
    <row r="6" spans="1:9" s="3" customFormat="1">
      <c r="A6" s="3" t="s">
        <v>43</v>
      </c>
      <c r="I6" s="2"/>
    </row>
    <row r="8" spans="1:9" s="3" customFormat="1">
      <c r="A8" s="3" t="s">
        <v>149</v>
      </c>
    </row>
    <row r="9" spans="1:9">
      <c r="A9" s="2" t="s">
        <v>150</v>
      </c>
    </row>
    <row r="10" spans="1:9">
      <c r="A10" s="4" t="s">
        <v>44</v>
      </c>
    </row>
    <row r="11" spans="1:9">
      <c r="A11" s="2" t="s">
        <v>45</v>
      </c>
    </row>
    <row r="13" spans="1:9" ht="16">
      <c r="A13" s="15" t="s">
        <v>46</v>
      </c>
      <c r="B13" s="16" t="s">
        <v>47</v>
      </c>
    </row>
    <row r="14" spans="1:9">
      <c r="A14" s="17" t="s">
        <v>12</v>
      </c>
      <c r="B14" s="17">
        <v>1</v>
      </c>
    </row>
    <row r="15" spans="1:9">
      <c r="A15" s="17" t="s">
        <v>64</v>
      </c>
      <c r="B15" s="17">
        <v>5</v>
      </c>
    </row>
    <row r="16" spans="1:9">
      <c r="A16" s="17" t="s">
        <v>65</v>
      </c>
      <c r="B16" s="17">
        <v>15</v>
      </c>
    </row>
    <row r="17" spans="1:2">
      <c r="A17" s="17" t="s">
        <v>2</v>
      </c>
      <c r="B17" s="17">
        <v>53</v>
      </c>
    </row>
    <row r="18" spans="1:2">
      <c r="A18" s="17" t="s">
        <v>5</v>
      </c>
      <c r="B18" s="17">
        <v>55</v>
      </c>
    </row>
    <row r="19" spans="1:2">
      <c r="A19" s="17" t="s">
        <v>11</v>
      </c>
      <c r="B19" s="17">
        <v>56</v>
      </c>
    </row>
    <row r="20" spans="1:2">
      <c r="A20" s="17" t="s">
        <v>3</v>
      </c>
      <c r="B20" s="17">
        <v>57</v>
      </c>
    </row>
    <row r="21" spans="1:2">
      <c r="A21" s="17" t="s">
        <v>4</v>
      </c>
      <c r="B21" s="17">
        <v>65</v>
      </c>
    </row>
    <row r="22" spans="1:2">
      <c r="A22" s="17" t="s">
        <v>0</v>
      </c>
      <c r="B22" s="17">
        <v>67</v>
      </c>
    </row>
    <row r="23" spans="1:2">
      <c r="A23" s="17" t="s">
        <v>10</v>
      </c>
      <c r="B23" s="17">
        <v>70</v>
      </c>
    </row>
    <row r="24" spans="1:2">
      <c r="A24" s="17" t="s">
        <v>1</v>
      </c>
      <c r="B24" s="17">
        <v>73</v>
      </c>
    </row>
  </sheetData>
  <sortState xmlns:xlrd2="http://schemas.microsoft.com/office/spreadsheetml/2017/richdata2" ref="A14:B24">
    <sortCondition ref="B14:B24"/>
  </sortState>
  <hyperlinks>
    <hyperlink ref="A10" r:id="rId1" xr:uid="{EF48B0FE-687B-462C-A761-55290760C032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B444-81C3-4F14-A0F1-CEA3DDAD71AE}">
  <sheetPr codeName="Hoja2"/>
  <dimension ref="A4:K21"/>
  <sheetViews>
    <sheetView workbookViewId="0">
      <selection activeCell="C3" sqref="C3"/>
    </sheetView>
  </sheetViews>
  <sheetFormatPr baseColWidth="10" defaultColWidth="11.33203125" defaultRowHeight="15"/>
  <cols>
    <col min="1" max="1" width="30" style="2" bestFit="1" customWidth="1"/>
    <col min="2" max="2" width="18.83203125" style="2" bestFit="1" customWidth="1"/>
    <col min="3" max="3" width="11.33203125" style="2"/>
    <col min="4" max="4" width="12.83203125" style="2" customWidth="1"/>
    <col min="5" max="5" width="15.83203125" style="2" customWidth="1"/>
    <col min="6" max="6" width="21.5" style="2" customWidth="1"/>
    <col min="7" max="16384" width="11.33203125" style="2"/>
  </cols>
  <sheetData>
    <row r="4" spans="1:11">
      <c r="A4" s="2" t="s">
        <v>93</v>
      </c>
    </row>
    <row r="5" spans="1:11" s="3" customFormat="1">
      <c r="A5" s="3" t="s">
        <v>42</v>
      </c>
    </row>
    <row r="6" spans="1:11" s="3" customFormat="1">
      <c r="A6" s="3" t="s">
        <v>49</v>
      </c>
      <c r="K6" s="2"/>
    </row>
    <row r="8" spans="1:11" s="3" customFormat="1">
      <c r="A8" s="3" t="s">
        <v>122</v>
      </c>
    </row>
    <row r="9" spans="1:11">
      <c r="A9" s="2" t="s">
        <v>121</v>
      </c>
    </row>
    <row r="10" spans="1:11">
      <c r="A10" s="4" t="s">
        <v>94</v>
      </c>
    </row>
    <row r="11" spans="1:11" ht="16" thickBot="1"/>
    <row r="12" spans="1:11" ht="16" thickBot="1">
      <c r="A12" s="5" t="s">
        <v>95</v>
      </c>
      <c r="B12" s="6" t="s">
        <v>96</v>
      </c>
      <c r="C12" s="6" t="s">
        <v>97</v>
      </c>
    </row>
    <row r="13" spans="1:11" ht="16" thickBot="1">
      <c r="A13" s="7" t="s">
        <v>98</v>
      </c>
      <c r="B13" s="8" t="s">
        <v>99</v>
      </c>
      <c r="C13" s="8" t="s">
        <v>100</v>
      </c>
      <c r="D13" s="9"/>
      <c r="E13" s="9"/>
      <c r="F13" s="9"/>
      <c r="G13" s="9"/>
    </row>
    <row r="14" spans="1:11" ht="16" thickBot="1">
      <c r="A14" s="7" t="s">
        <v>101</v>
      </c>
      <c r="B14" s="8" t="s">
        <v>102</v>
      </c>
      <c r="C14" s="8" t="s">
        <v>103</v>
      </c>
      <c r="D14" s="10"/>
      <c r="E14" s="10"/>
      <c r="F14" s="10"/>
      <c r="G14" s="9"/>
    </row>
    <row r="15" spans="1:11" ht="16" thickBot="1">
      <c r="A15" s="7" t="s">
        <v>104</v>
      </c>
      <c r="B15" s="8" t="s">
        <v>105</v>
      </c>
      <c r="C15" s="8" t="s">
        <v>106</v>
      </c>
      <c r="D15" s="11"/>
      <c r="E15" s="12"/>
      <c r="F15" s="12"/>
      <c r="G15" s="9"/>
    </row>
    <row r="16" spans="1:11" ht="16" thickBot="1">
      <c r="A16" s="7" t="s">
        <v>107</v>
      </c>
      <c r="B16" s="8" t="s">
        <v>108</v>
      </c>
      <c r="C16" s="8" t="s">
        <v>109</v>
      </c>
      <c r="D16" s="11"/>
      <c r="E16" s="12"/>
      <c r="F16" s="12"/>
      <c r="G16" s="9"/>
    </row>
    <row r="17" spans="1:7">
      <c r="A17" s="13"/>
      <c r="B17" s="12"/>
      <c r="C17" s="11"/>
      <c r="D17" s="11"/>
      <c r="E17" s="12"/>
      <c r="F17" s="12"/>
      <c r="G17" s="9"/>
    </row>
    <row r="18" spans="1:7">
      <c r="A18" s="13"/>
      <c r="B18" s="12"/>
      <c r="C18" s="11"/>
      <c r="D18" s="11"/>
      <c r="E18" s="12"/>
      <c r="F18" s="12"/>
      <c r="G18" s="9"/>
    </row>
    <row r="19" spans="1:7">
      <c r="A19" s="13"/>
      <c r="B19" s="12"/>
      <c r="C19" s="11"/>
      <c r="D19" s="11"/>
      <c r="E19" s="12"/>
      <c r="F19" s="12"/>
      <c r="G19" s="9"/>
    </row>
    <row r="20" spans="1:7">
      <c r="A20" s="13"/>
      <c r="B20" s="9"/>
      <c r="C20" s="9"/>
      <c r="D20" s="9"/>
      <c r="E20" s="9"/>
      <c r="F20" s="9"/>
      <c r="G20" s="9"/>
    </row>
    <row r="21" spans="1:7">
      <c r="A21" s="9"/>
      <c r="B21" s="9"/>
      <c r="C21" s="9"/>
      <c r="D21" s="9"/>
      <c r="E21" s="9"/>
      <c r="F21" s="9"/>
      <c r="G21" s="9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FB10-092E-4616-9D61-9DB60B729D37}">
  <sheetPr codeName="Hoja3"/>
  <dimension ref="A4:F19"/>
  <sheetViews>
    <sheetView workbookViewId="0">
      <selection activeCell="G4" sqref="G4"/>
    </sheetView>
  </sheetViews>
  <sheetFormatPr baseColWidth="10" defaultRowHeight="15"/>
  <cols>
    <col min="1" max="1" width="21.5" style="2" customWidth="1"/>
    <col min="2" max="16384" width="10.83203125" style="2"/>
  </cols>
  <sheetData>
    <row r="4" spans="1:6">
      <c r="A4" s="2" t="s">
        <v>93</v>
      </c>
    </row>
    <row r="5" spans="1:6">
      <c r="A5" s="3" t="s">
        <v>42</v>
      </c>
    </row>
    <row r="6" spans="1:6">
      <c r="A6" s="3" t="s">
        <v>110</v>
      </c>
    </row>
    <row r="7" spans="1:6">
      <c r="A7" s="3" t="s">
        <v>111</v>
      </c>
    </row>
    <row r="8" spans="1:6">
      <c r="A8" s="52" t="s">
        <v>157</v>
      </c>
    </row>
    <row r="10" spans="1:6" s="3" customFormat="1">
      <c r="A10" s="3" t="s">
        <v>51</v>
      </c>
      <c r="B10" s="3" t="s">
        <v>66</v>
      </c>
      <c r="C10" s="3" t="s">
        <v>67</v>
      </c>
      <c r="D10" s="3" t="s">
        <v>9</v>
      </c>
      <c r="E10" s="3" t="s">
        <v>63</v>
      </c>
    </row>
    <row r="11" spans="1:6">
      <c r="A11" s="2" t="s">
        <v>61</v>
      </c>
      <c r="B11" s="14">
        <v>48.129834384600365</v>
      </c>
      <c r="C11" s="14">
        <v>1.2316774490628228</v>
      </c>
      <c r="D11" s="14">
        <v>10.002963376858013</v>
      </c>
      <c r="E11" s="14">
        <v>38.23804421715279</v>
      </c>
      <c r="F11" s="14"/>
    </row>
    <row r="12" spans="1:6">
      <c r="A12" s="2" t="s">
        <v>1</v>
      </c>
      <c r="B12" s="14">
        <v>10.68</v>
      </c>
      <c r="C12" s="14">
        <v>0.63</v>
      </c>
      <c r="D12" s="14">
        <v>49.730000000000004</v>
      </c>
      <c r="E12" s="14">
        <v>38.950000000000003</v>
      </c>
      <c r="F12" s="14"/>
    </row>
    <row r="13" spans="1:6">
      <c r="A13" s="2" t="s">
        <v>5</v>
      </c>
      <c r="B13" s="14">
        <v>40.75</v>
      </c>
      <c r="C13" s="14">
        <v>1.5699999999999998</v>
      </c>
      <c r="D13" s="14">
        <v>15.790000000000001</v>
      </c>
      <c r="E13" s="14">
        <v>41.88</v>
      </c>
      <c r="F13" s="14"/>
    </row>
    <row r="14" spans="1:6">
      <c r="A14" s="2" t="s">
        <v>2</v>
      </c>
      <c r="B14" s="14">
        <v>27.47</v>
      </c>
      <c r="C14" s="14">
        <v>8.2600000000000016</v>
      </c>
      <c r="D14" s="14">
        <v>14.299999999999999</v>
      </c>
      <c r="E14" s="14">
        <v>49.980000000000004</v>
      </c>
      <c r="F14" s="14"/>
    </row>
    <row r="15" spans="1:6">
      <c r="A15" s="2" t="s">
        <v>152</v>
      </c>
      <c r="B15" s="14">
        <v>24.91</v>
      </c>
      <c r="C15" s="14">
        <v>1.06</v>
      </c>
      <c r="D15" s="14">
        <v>10.97</v>
      </c>
      <c r="E15" s="14">
        <v>63.070000000000007</v>
      </c>
      <c r="F15" s="14"/>
    </row>
    <row r="16" spans="1:6">
      <c r="A16" s="2" t="s">
        <v>11</v>
      </c>
      <c r="B16" s="14">
        <v>0</v>
      </c>
      <c r="C16" s="14">
        <v>1.6199999999999999</v>
      </c>
      <c r="D16" s="14">
        <v>28.64</v>
      </c>
      <c r="E16" s="14">
        <v>69.740000000000009</v>
      </c>
      <c r="F16" s="14"/>
    </row>
    <row r="17" spans="1:6">
      <c r="A17" s="2" t="s">
        <v>3</v>
      </c>
      <c r="B17" s="14">
        <v>26.05</v>
      </c>
      <c r="C17" s="14">
        <v>0.73</v>
      </c>
      <c r="D17" s="14">
        <v>3.3300000000000005</v>
      </c>
      <c r="E17" s="14">
        <v>69.88</v>
      </c>
      <c r="F17" s="14"/>
    </row>
    <row r="18" spans="1:6">
      <c r="A18" s="2" t="s">
        <v>4</v>
      </c>
      <c r="B18" s="14">
        <v>0.65</v>
      </c>
      <c r="C18" s="14">
        <v>3.36</v>
      </c>
      <c r="D18" s="14">
        <v>14.580000000000002</v>
      </c>
      <c r="E18" s="14">
        <v>81.410000000000011</v>
      </c>
      <c r="F18" s="14"/>
    </row>
    <row r="19" spans="1:6">
      <c r="A19" s="2" t="s">
        <v>0</v>
      </c>
      <c r="B19" s="14">
        <v>2.54</v>
      </c>
      <c r="C19" s="14">
        <v>0.73</v>
      </c>
      <c r="D19" s="14">
        <v>1</v>
      </c>
      <c r="E19" s="14">
        <v>95.72</v>
      </c>
      <c r="F19" s="14"/>
    </row>
  </sheetData>
  <sortState xmlns:xlrd2="http://schemas.microsoft.com/office/spreadsheetml/2017/richdata2" ref="A11:E19">
    <sortCondition ref="D11:D19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AE36-35D2-4C8A-A624-FFE0C86888C9}">
  <sheetPr codeName="Hoja4"/>
  <dimension ref="A4:K45"/>
  <sheetViews>
    <sheetView workbookViewId="0">
      <selection activeCell="B13" sqref="B13"/>
    </sheetView>
  </sheetViews>
  <sheetFormatPr baseColWidth="10" defaultColWidth="9.1640625" defaultRowHeight="15"/>
  <cols>
    <col min="1" max="1" width="20.33203125" style="2" customWidth="1"/>
    <col min="2" max="4" width="11.83203125" style="2" customWidth="1"/>
    <col min="5" max="16384" width="9.1640625" style="2"/>
  </cols>
  <sheetData>
    <row r="4" spans="1:11">
      <c r="A4" s="2" t="s">
        <v>93</v>
      </c>
    </row>
    <row r="5" spans="1:11" s="3" customFormat="1">
      <c r="A5" s="3" t="s">
        <v>42</v>
      </c>
    </row>
    <row r="6" spans="1:11" s="3" customFormat="1">
      <c r="A6" s="3" t="s">
        <v>112</v>
      </c>
      <c r="K6" s="2"/>
    </row>
    <row r="8" spans="1:11" s="3" customFormat="1">
      <c r="A8" s="3" t="s">
        <v>123</v>
      </c>
    </row>
    <row r="9" spans="1:11">
      <c r="A9" s="2" t="s">
        <v>113</v>
      </c>
    </row>
    <row r="10" spans="1:11">
      <c r="A10" s="4" t="s">
        <v>114</v>
      </c>
    </row>
    <row r="11" spans="1:11">
      <c r="A11" s="2" t="s">
        <v>45</v>
      </c>
    </row>
    <row r="12" spans="1:11">
      <c r="A12" s="18"/>
    </row>
    <row r="13" spans="1:11" ht="22" customHeight="1">
      <c r="A13" s="19" t="s">
        <v>50</v>
      </c>
      <c r="B13" s="19" t="s">
        <v>155</v>
      </c>
      <c r="C13" s="19" t="s">
        <v>154</v>
      </c>
      <c r="D13" s="19" t="s">
        <v>153</v>
      </c>
    </row>
    <row r="14" spans="1:11" ht="22" customHeight="1">
      <c r="A14" s="1" t="s">
        <v>146</v>
      </c>
      <c r="B14" s="20">
        <v>71.092433930355995</v>
      </c>
      <c r="C14" s="20">
        <v>75.785372583275006</v>
      </c>
      <c r="D14" s="20">
        <v>73.438903256815493</v>
      </c>
      <c r="E14" s="21"/>
    </row>
    <row r="15" spans="1:11" ht="22" customHeight="1">
      <c r="A15" s="1" t="s">
        <v>13</v>
      </c>
      <c r="B15" s="20">
        <v>73.468959482764703</v>
      </c>
      <c r="C15" s="20">
        <v>62.424500111313499</v>
      </c>
      <c r="D15" s="20">
        <v>67.946729797039097</v>
      </c>
      <c r="E15" s="21"/>
    </row>
    <row r="16" spans="1:11" ht="22" customHeight="1">
      <c r="A16" s="1" t="s">
        <v>17</v>
      </c>
      <c r="B16" s="20">
        <v>58.409715549960502</v>
      </c>
      <c r="C16" s="20">
        <v>45.308126271365303</v>
      </c>
      <c r="D16" s="20">
        <v>51.858920910662903</v>
      </c>
      <c r="E16" s="21"/>
    </row>
    <row r="17" spans="1:5" ht="22" customHeight="1">
      <c r="A17" s="1" t="s">
        <v>15</v>
      </c>
      <c r="B17" s="20">
        <v>58.771084487870397</v>
      </c>
      <c r="C17" s="20">
        <v>41.379265696770503</v>
      </c>
      <c r="D17" s="20">
        <v>50.0751750923204</v>
      </c>
      <c r="E17" s="21"/>
    </row>
    <row r="18" spans="1:5" ht="22" customHeight="1">
      <c r="A18" s="1" t="s">
        <v>16</v>
      </c>
      <c r="B18" s="20">
        <v>51.322049101368201</v>
      </c>
      <c r="C18" s="20">
        <v>45.0676153124883</v>
      </c>
      <c r="D18" s="20">
        <v>48.194832206928197</v>
      </c>
      <c r="E18" s="21"/>
    </row>
    <row r="19" spans="1:5" ht="22" customHeight="1">
      <c r="A19" s="1" t="s">
        <v>14</v>
      </c>
      <c r="B19" s="20">
        <v>57.163229088971697</v>
      </c>
      <c r="C19" s="20">
        <v>37.660686460946899</v>
      </c>
      <c r="D19" s="20">
        <v>47.411957774959298</v>
      </c>
      <c r="E19" s="21"/>
    </row>
    <row r="20" spans="1:5" ht="22" customHeight="1">
      <c r="A20" s="1" t="s">
        <v>18</v>
      </c>
      <c r="B20" s="20">
        <v>55.9733157297687</v>
      </c>
      <c r="C20" s="20">
        <v>32.586039447269897</v>
      </c>
      <c r="D20" s="20">
        <v>44.279677588519299</v>
      </c>
      <c r="E20" s="21"/>
    </row>
    <row r="21" spans="1:5" ht="22" customHeight="1">
      <c r="A21" s="1" t="s">
        <v>19</v>
      </c>
      <c r="B21" s="20">
        <v>47.986196485501999</v>
      </c>
      <c r="C21" s="20">
        <v>32.077591286255497</v>
      </c>
      <c r="D21" s="20">
        <v>40.031893885878802</v>
      </c>
      <c r="E21" s="21"/>
    </row>
    <row r="22" spans="1:5" ht="22" customHeight="1">
      <c r="A22" s="1" t="s">
        <v>20</v>
      </c>
      <c r="B22" s="20">
        <v>49.312315066507097</v>
      </c>
      <c r="C22" s="20">
        <v>27.2516251934676</v>
      </c>
      <c r="D22" s="20">
        <v>38.2819701299874</v>
      </c>
      <c r="E22" s="21"/>
    </row>
    <row r="23" spans="1:5" ht="22" customHeight="1">
      <c r="A23" s="1" t="s">
        <v>21</v>
      </c>
      <c r="B23" s="20">
        <v>47.993402751946299</v>
      </c>
      <c r="C23" s="20">
        <v>19.249654436107601</v>
      </c>
      <c r="D23" s="20">
        <v>33.621528594026998</v>
      </c>
      <c r="E23" s="21"/>
    </row>
    <row r="24" spans="1:5" ht="22" customHeight="1">
      <c r="A24" s="1" t="s">
        <v>25</v>
      </c>
      <c r="B24" s="20">
        <v>42.568168740466099</v>
      </c>
      <c r="C24" s="20">
        <v>17.591797075668499</v>
      </c>
      <c r="D24" s="20">
        <v>30.079982908067301</v>
      </c>
      <c r="E24" s="21"/>
    </row>
    <row r="25" spans="1:5" ht="22" customHeight="1">
      <c r="A25" s="1" t="s">
        <v>23</v>
      </c>
      <c r="B25" s="20">
        <v>36.998009002259202</v>
      </c>
      <c r="C25" s="20">
        <v>23.112437812695799</v>
      </c>
      <c r="D25" s="20">
        <v>30.055223407477499</v>
      </c>
      <c r="E25" s="21"/>
    </row>
    <row r="26" spans="1:5" ht="22" customHeight="1">
      <c r="A26" s="1" t="s">
        <v>22</v>
      </c>
      <c r="B26" s="20">
        <v>37.5449136113089</v>
      </c>
      <c r="C26" s="20">
        <v>21.1996344282128</v>
      </c>
      <c r="D26" s="20">
        <v>29.372274019760901</v>
      </c>
      <c r="E26" s="21"/>
    </row>
    <row r="27" spans="1:5" ht="22" customHeight="1">
      <c r="A27" s="1" t="s">
        <v>62</v>
      </c>
      <c r="B27" s="20">
        <v>32.138197045738004</v>
      </c>
      <c r="C27" s="20">
        <v>25.113839869267402</v>
      </c>
      <c r="D27" s="20">
        <v>28.626018457502699</v>
      </c>
      <c r="E27" s="21"/>
    </row>
    <row r="28" spans="1:5" ht="22" customHeight="1">
      <c r="A28" s="1" t="s">
        <v>28</v>
      </c>
      <c r="B28" s="20">
        <v>34.677908273917502</v>
      </c>
      <c r="C28" s="20">
        <v>20.985639712844101</v>
      </c>
      <c r="D28" s="20">
        <v>27.8317739933808</v>
      </c>
      <c r="E28" s="21"/>
    </row>
    <row r="29" spans="1:5" ht="22" customHeight="1">
      <c r="A29" s="1" t="s">
        <v>26</v>
      </c>
      <c r="B29" s="20">
        <v>37.241117156723597</v>
      </c>
      <c r="C29" s="20">
        <v>17.2178083026255</v>
      </c>
      <c r="D29" s="20">
        <v>27.229462729674498</v>
      </c>
      <c r="E29" s="21"/>
    </row>
    <row r="30" spans="1:5" ht="22" customHeight="1">
      <c r="A30" s="1" t="s">
        <v>24</v>
      </c>
      <c r="B30" s="20">
        <v>38.986372055437599</v>
      </c>
      <c r="C30" s="20">
        <v>11.508906375545401</v>
      </c>
      <c r="D30" s="20">
        <v>25.2476392154915</v>
      </c>
      <c r="E30" s="21"/>
    </row>
    <row r="31" spans="1:5" ht="22" customHeight="1">
      <c r="A31" s="1" t="s">
        <v>29</v>
      </c>
      <c r="B31" s="20">
        <v>34.199829813962701</v>
      </c>
      <c r="C31" s="20">
        <v>15.388402512991799</v>
      </c>
      <c r="D31" s="20">
        <v>24.794116163477302</v>
      </c>
      <c r="E31" s="21"/>
    </row>
    <row r="32" spans="1:5" ht="22" customHeight="1">
      <c r="A32" s="1" t="s">
        <v>27</v>
      </c>
      <c r="B32" s="20">
        <v>38.888105056323496</v>
      </c>
      <c r="C32" s="20">
        <v>8.8939605866135096</v>
      </c>
      <c r="D32" s="20">
        <v>23.891032821468499</v>
      </c>
      <c r="E32" s="21"/>
    </row>
    <row r="33" spans="1:5" ht="22" customHeight="1">
      <c r="A33" s="1" t="s">
        <v>32</v>
      </c>
      <c r="B33" s="20">
        <v>34.890301527265301</v>
      </c>
      <c r="C33" s="20">
        <v>10.066164503022</v>
      </c>
      <c r="D33" s="20">
        <v>22.478233015143601</v>
      </c>
      <c r="E33" s="21"/>
    </row>
    <row r="34" spans="1:5" ht="22" customHeight="1">
      <c r="A34" s="1" t="s">
        <v>31</v>
      </c>
      <c r="B34" s="20">
        <v>33.567278602281398</v>
      </c>
      <c r="C34" s="20">
        <v>8.6515742660411092</v>
      </c>
      <c r="D34" s="20">
        <v>21.1094264341613</v>
      </c>
      <c r="E34" s="21"/>
    </row>
    <row r="35" spans="1:5" ht="22" customHeight="1">
      <c r="A35" s="1" t="s">
        <v>30</v>
      </c>
      <c r="B35" s="20">
        <v>33.540035248989199</v>
      </c>
      <c r="C35" s="20">
        <v>8.5055628386829003</v>
      </c>
      <c r="D35" s="20">
        <v>21.022799043836098</v>
      </c>
      <c r="E35" s="21"/>
    </row>
    <row r="36" spans="1:5" ht="22" customHeight="1">
      <c r="A36" s="1" t="s">
        <v>33</v>
      </c>
      <c r="B36" s="20">
        <v>29.499833874224102</v>
      </c>
      <c r="C36" s="20">
        <v>8.0282447404795096</v>
      </c>
      <c r="D36" s="20">
        <v>18.764039307351801</v>
      </c>
      <c r="E36" s="21"/>
    </row>
    <row r="37" spans="1:5" ht="22" customHeight="1">
      <c r="A37" s="1" t="s">
        <v>35</v>
      </c>
      <c r="B37" s="20">
        <v>27.041807762818099</v>
      </c>
      <c r="C37" s="20">
        <v>9.0933020832698492</v>
      </c>
      <c r="D37" s="20">
        <v>18.067554923044</v>
      </c>
      <c r="E37" s="21"/>
    </row>
    <row r="38" spans="1:5" ht="22" customHeight="1">
      <c r="A38" s="1" t="s">
        <v>34</v>
      </c>
      <c r="B38" s="20">
        <v>25.104745434277898</v>
      </c>
      <c r="C38" s="20">
        <v>10.5991718529246</v>
      </c>
      <c r="D38" s="20">
        <v>17.8519586436013</v>
      </c>
      <c r="E38" s="21"/>
    </row>
    <row r="39" spans="1:5" ht="22" customHeight="1">
      <c r="A39" s="1" t="s">
        <v>36</v>
      </c>
      <c r="B39" s="20">
        <v>27.595321517271302</v>
      </c>
      <c r="C39" s="20">
        <v>7.3331475927787899</v>
      </c>
      <c r="D39" s="20">
        <v>17.464234555025101</v>
      </c>
      <c r="E39" s="21"/>
    </row>
    <row r="40" spans="1:5" ht="22" customHeight="1">
      <c r="A40" s="1" t="s">
        <v>40</v>
      </c>
      <c r="B40" s="20">
        <v>25.171432267099199</v>
      </c>
      <c r="C40" s="20">
        <v>9.62806074084288</v>
      </c>
      <c r="D40" s="20">
        <v>17.399746503970999</v>
      </c>
      <c r="E40" s="21"/>
    </row>
    <row r="41" spans="1:5" ht="22" customHeight="1">
      <c r="A41" s="1" t="s">
        <v>39</v>
      </c>
      <c r="B41" s="20">
        <v>26.0105702401634</v>
      </c>
      <c r="C41" s="20">
        <v>3.9310795112905499</v>
      </c>
      <c r="D41" s="20">
        <v>14.970824875727001</v>
      </c>
      <c r="E41" s="21"/>
    </row>
    <row r="42" spans="1:5" ht="22" customHeight="1">
      <c r="A42" s="1" t="s">
        <v>37</v>
      </c>
      <c r="B42" s="20">
        <v>24.514625577805301</v>
      </c>
      <c r="C42" s="20">
        <v>4.2727519766319899</v>
      </c>
      <c r="D42" s="20">
        <v>14.3936887772186</v>
      </c>
      <c r="E42" s="21"/>
    </row>
    <row r="43" spans="1:5" ht="22" customHeight="1">
      <c r="A43" s="1" t="s">
        <v>38</v>
      </c>
      <c r="B43" s="20">
        <v>23.8240541347228</v>
      </c>
      <c r="C43" s="20">
        <v>4.3531886138683999</v>
      </c>
      <c r="D43" s="20">
        <v>14.088621374295601</v>
      </c>
      <c r="E43" s="21"/>
    </row>
    <row r="44" spans="1:5" ht="22" customHeight="1">
      <c r="A44" s="1" t="s">
        <v>41</v>
      </c>
      <c r="B44" s="20">
        <v>20.8220983429825</v>
      </c>
      <c r="C44" s="20">
        <v>5.8783472883253296</v>
      </c>
      <c r="D44" s="20">
        <v>13.3502228156539</v>
      </c>
      <c r="E44" s="20"/>
    </row>
    <row r="45" spans="1:5">
      <c r="B45" s="20">
        <f>B14-B44</f>
        <v>50.270335587373495</v>
      </c>
      <c r="C45" s="20">
        <f t="shared" ref="C45:D45" si="0">C14-C44</f>
        <v>69.907025294949676</v>
      </c>
      <c r="D45" s="20">
        <f t="shared" si="0"/>
        <v>60.088680441161593</v>
      </c>
      <c r="E45" s="20"/>
    </row>
  </sheetData>
  <autoFilter ref="A13:E13" xr:uid="{C4E8AE61-BBA3-40AB-841E-FA681E3873E8}">
    <sortState xmlns:xlrd2="http://schemas.microsoft.com/office/spreadsheetml/2017/richdata2" ref="A14:E44">
      <sortCondition descending="1" ref="E13"/>
    </sortState>
  </autoFilter>
  <pageMargins left="0.25" right="0.25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680CE-6186-4AA7-BB73-319FF2347E8C}">
  <sheetPr codeName="Hoja5"/>
  <dimension ref="A4:E23"/>
  <sheetViews>
    <sheetView topLeftCell="A4" workbookViewId="0">
      <selection activeCell="O25" sqref="O25"/>
    </sheetView>
  </sheetViews>
  <sheetFormatPr baseColWidth="10" defaultRowHeight="15"/>
  <cols>
    <col min="1" max="16384" width="10.83203125" style="2"/>
  </cols>
  <sheetData>
    <row r="4" spans="1:5">
      <c r="A4" s="2" t="s">
        <v>93</v>
      </c>
    </row>
    <row r="5" spans="1:5">
      <c r="A5" s="3" t="s">
        <v>42</v>
      </c>
    </row>
    <row r="6" spans="1:5">
      <c r="A6" s="3" t="s">
        <v>115</v>
      </c>
    </row>
    <row r="8" spans="1:5">
      <c r="A8" s="3" t="s">
        <v>116</v>
      </c>
    </row>
    <row r="9" spans="1:5">
      <c r="A9" s="22" t="s">
        <v>117</v>
      </c>
    </row>
    <row r="10" spans="1:5">
      <c r="A10" s="22" t="s">
        <v>118</v>
      </c>
    </row>
    <row r="11" spans="1:5">
      <c r="A11" s="22"/>
    </row>
    <row r="12" spans="1:5">
      <c r="A12" s="3"/>
      <c r="B12" s="3" t="s">
        <v>69</v>
      </c>
      <c r="C12" s="3" t="s">
        <v>68</v>
      </c>
      <c r="D12" s="3" t="s">
        <v>61</v>
      </c>
      <c r="E12" s="3" t="s">
        <v>156</v>
      </c>
    </row>
    <row r="13" spans="1:5">
      <c r="A13" s="3">
        <v>2010</v>
      </c>
      <c r="B13" s="23">
        <v>0.19357908217782943</v>
      </c>
      <c r="C13" s="23">
        <v>0.19357908217782999</v>
      </c>
      <c r="D13" s="23">
        <v>2.25239700303338</v>
      </c>
      <c r="E13" s="23">
        <v>0.65</v>
      </c>
    </row>
    <row r="14" spans="1:5">
      <c r="A14" s="3">
        <v>2011</v>
      </c>
      <c r="B14" s="23">
        <v>0.19841981731862959</v>
      </c>
      <c r="C14" s="23">
        <v>0.19841981731863001</v>
      </c>
      <c r="D14" s="23">
        <v>2.2823922164700501</v>
      </c>
      <c r="E14" s="23">
        <v>0.63</v>
      </c>
    </row>
    <row r="15" spans="1:5">
      <c r="A15" s="3">
        <v>2012</v>
      </c>
      <c r="B15" s="23">
        <v>0.2212455586042818</v>
      </c>
      <c r="C15" s="23">
        <v>0.22115853776277999</v>
      </c>
      <c r="D15" s="23">
        <v>2.27537822182083</v>
      </c>
      <c r="E15" s="23">
        <v>0.62</v>
      </c>
    </row>
    <row r="16" spans="1:5">
      <c r="A16" s="3">
        <v>2013</v>
      </c>
      <c r="B16" s="23">
        <v>0.25760723309750666</v>
      </c>
      <c r="C16" s="23">
        <v>0.25760723309750999</v>
      </c>
      <c r="D16" s="23">
        <v>2.3012075637718099</v>
      </c>
      <c r="E16" s="23">
        <v>0.65</v>
      </c>
    </row>
    <row r="17" spans="1:5">
      <c r="A17" s="3">
        <v>2014</v>
      </c>
      <c r="B17" s="23">
        <v>0.3031736069078233</v>
      </c>
      <c r="C17" s="23">
        <v>0.30317360690782003</v>
      </c>
      <c r="D17" s="23">
        <v>2.3217767615708702</v>
      </c>
      <c r="E17" s="23">
        <v>0.67999999999999994</v>
      </c>
    </row>
    <row r="18" spans="1:5">
      <c r="A18" s="3">
        <v>2015</v>
      </c>
      <c r="B18" s="23">
        <v>0.37</v>
      </c>
      <c r="C18" s="23">
        <v>0.32315660080786002</v>
      </c>
      <c r="D18" s="23">
        <v>2.3126441217849099</v>
      </c>
      <c r="E18" s="23">
        <v>0.69</v>
      </c>
    </row>
    <row r="19" spans="1:5">
      <c r="A19" s="3">
        <v>2016</v>
      </c>
      <c r="B19" s="23">
        <v>0.27</v>
      </c>
      <c r="C19" s="23">
        <v>0.29575585816771</v>
      </c>
      <c r="D19" s="23">
        <v>2.31249225669097</v>
      </c>
      <c r="E19" s="23">
        <v>0.64</v>
      </c>
    </row>
    <row r="20" spans="1:5">
      <c r="A20" s="3">
        <v>2017</v>
      </c>
      <c r="B20" s="23">
        <v>0.26</v>
      </c>
      <c r="C20" s="23">
        <v>0.26154564520169998</v>
      </c>
      <c r="D20" s="23">
        <v>2.3548117338197998</v>
      </c>
      <c r="E20" s="23">
        <v>0.57999999999999996</v>
      </c>
    </row>
    <row r="21" spans="1:5">
      <c r="A21" s="3">
        <v>2018</v>
      </c>
      <c r="B21" s="23">
        <v>0.31</v>
      </c>
      <c r="C21" s="23">
        <v>0.28599679441721998</v>
      </c>
      <c r="D21" s="23">
        <v>2.41920655908417</v>
      </c>
      <c r="E21" s="23">
        <v>0.57999999999999996</v>
      </c>
    </row>
    <row r="22" spans="1:5">
      <c r="A22" s="3">
        <v>2019</v>
      </c>
      <c r="B22" s="23">
        <v>0.32</v>
      </c>
      <c r="C22" s="23">
        <v>0.28065609159211002</v>
      </c>
      <c r="D22" s="23">
        <v>2.4747398205026099</v>
      </c>
      <c r="E22" s="23">
        <v>0.55999999999999994</v>
      </c>
    </row>
    <row r="23" spans="1:5">
      <c r="A23" s="3">
        <v>2020</v>
      </c>
      <c r="B23" s="23">
        <v>0.28999999999999998</v>
      </c>
      <c r="C23" s="23"/>
      <c r="D23" s="23"/>
      <c r="E23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B548-A671-4103-A6A6-FC79736BFF1D}">
  <sheetPr codeName="Hoja6"/>
  <dimension ref="A1:Y75"/>
  <sheetViews>
    <sheetView zoomScale="80" zoomScaleNormal="80" workbookViewId="0">
      <selection activeCell="A9" sqref="A9"/>
    </sheetView>
  </sheetViews>
  <sheetFormatPr baseColWidth="10" defaultColWidth="21.1640625" defaultRowHeight="14"/>
  <cols>
    <col min="1" max="1" width="26.5" style="41" customWidth="1"/>
    <col min="2" max="2" width="18.33203125" style="40" bestFit="1" customWidth="1"/>
    <col min="3" max="3" width="11.5" style="40" customWidth="1"/>
    <col min="4" max="6" width="11.5" style="26" customWidth="1"/>
    <col min="7" max="7" width="13.33203125" style="26" customWidth="1"/>
    <col min="8" max="8" width="11.5" style="26" customWidth="1"/>
    <col min="9" max="9" width="12.5" style="26" customWidth="1"/>
    <col min="10" max="11" width="11.5" style="26" customWidth="1"/>
    <col min="12" max="12" width="35.6640625" style="26" customWidth="1"/>
    <col min="13" max="20" width="11.5" style="26" customWidth="1"/>
    <col min="21" max="21" width="13.83203125" style="26" customWidth="1"/>
    <col min="22" max="25" width="11.5" style="26" customWidth="1"/>
    <col min="26" max="16373" width="21.1640625" style="40"/>
    <col min="16374" max="16384" width="31.6640625" style="40" customWidth="1"/>
  </cols>
  <sheetData>
    <row r="1" spans="1:25" s="25" customFormat="1" ht="15">
      <c r="A1" s="2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25" customFormat="1" ht="15">
      <c r="A2" s="24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s="25" customFormat="1" ht="15">
      <c r="A3" s="24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5" customFormat="1" ht="15">
      <c r="A4" s="25" t="s">
        <v>93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25" customFormat="1" ht="15">
      <c r="A5" s="27" t="s">
        <v>42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s="25" customFormat="1" ht="15">
      <c r="A6" s="27" t="s">
        <v>48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s="25" customFormat="1" ht="15">
      <c r="A7" s="24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s="25" customFormat="1" ht="15">
      <c r="A8" s="27" t="s">
        <v>119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s="25" customFormat="1" ht="15">
      <c r="A9" s="28" t="s">
        <v>120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s="25" customFormat="1" ht="15">
      <c r="A10" s="27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s="30" customFormat="1">
      <c r="A11" s="29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5" s="33" customFormat="1">
      <c r="A12" s="31" t="s">
        <v>51</v>
      </c>
      <c r="B12" s="32" t="s">
        <v>88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5" s="33" customFormat="1">
      <c r="A13" s="34" t="s">
        <v>54</v>
      </c>
      <c r="B13" s="34">
        <v>92.664105899332597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5" s="33" customFormat="1">
      <c r="A14" s="34" t="s">
        <v>75</v>
      </c>
      <c r="B14" s="34">
        <v>42.056023295868656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5" s="33" customFormat="1">
      <c r="A15" s="34" t="s">
        <v>52</v>
      </c>
      <c r="B15" s="34">
        <v>10.7390548098808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5" s="33" customFormat="1">
      <c r="A16" s="34" t="s">
        <v>78</v>
      </c>
      <c r="B16" s="34">
        <v>6.3282861203394702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33" customFormat="1">
      <c r="A17" s="34" t="s">
        <v>81</v>
      </c>
      <c r="B17" s="34">
        <v>5.1800347448403095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1:20" s="33" customFormat="1">
      <c r="A18" s="34" t="s">
        <v>87</v>
      </c>
      <c r="B18" s="34">
        <v>4.2308457580317853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1:20" s="33" customFormat="1">
      <c r="A19" s="34" t="s">
        <v>55</v>
      </c>
      <c r="B19" s="34">
        <v>3.5252948347786051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1:20" s="33" customFormat="1">
      <c r="A20" s="35" t="s">
        <v>71</v>
      </c>
      <c r="B20" s="36">
        <v>3.1045925507941332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0" s="33" customFormat="1">
      <c r="A21" s="35" t="s">
        <v>76</v>
      </c>
      <c r="B21" s="34">
        <v>2.9648774301883769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1:20" s="33" customFormat="1">
      <c r="A22" s="35" t="s">
        <v>70</v>
      </c>
      <c r="B22" s="34">
        <v>2.5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1:20" s="33" customFormat="1">
      <c r="A23" s="35" t="s">
        <v>84</v>
      </c>
      <c r="B23" s="34">
        <v>2.1477443951697905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1:20" s="33" customFormat="1">
      <c r="A24" s="35" t="s">
        <v>80</v>
      </c>
      <c r="B24" s="34">
        <v>1.5014300857445109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1:20" s="33" customFormat="1">
      <c r="A25" s="35" t="s">
        <v>53</v>
      </c>
      <c r="B25" s="36">
        <v>1.4775151710694152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1:20" s="33" customFormat="1">
      <c r="A26" s="37" t="s">
        <v>90</v>
      </c>
      <c r="B26" s="36">
        <v>1.4403390584847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1:20" s="33" customFormat="1">
      <c r="A27" s="35" t="s">
        <v>74</v>
      </c>
      <c r="B27" s="34">
        <v>1.2468267363495522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1:20" s="33" customFormat="1">
      <c r="A28" s="35" t="s">
        <v>77</v>
      </c>
      <c r="B28" s="34">
        <v>1.2122843957295235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1:20" s="33" customFormat="1">
      <c r="A29" s="35" t="s">
        <v>86</v>
      </c>
      <c r="B29" s="34">
        <v>0.58380296550285427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0" s="33" customFormat="1">
      <c r="A30" s="35" t="s">
        <v>58</v>
      </c>
      <c r="B30" s="34">
        <v>0.52120839002606445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1:20" s="33" customFormat="1">
      <c r="A31" s="35" t="s">
        <v>73</v>
      </c>
      <c r="B31" s="36">
        <v>0.38513748105916545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1:20" s="33" customFormat="1">
      <c r="A32" s="35" t="s">
        <v>79</v>
      </c>
      <c r="B32" s="34">
        <v>0.27784303358579493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:20" s="33" customFormat="1">
      <c r="A33" s="35" t="s">
        <v>57</v>
      </c>
      <c r="B33" s="34">
        <v>0.25980754776866016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0" s="33" customFormat="1">
      <c r="A34" s="38" t="s">
        <v>91</v>
      </c>
      <c r="B34" s="36">
        <v>0.25649412137269745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:20" s="33" customFormat="1">
      <c r="A35" s="35" t="s">
        <v>56</v>
      </c>
      <c r="B35" s="34">
        <v>0.22615056625277583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s="33" customFormat="1">
      <c r="A36" s="35" t="s">
        <v>60</v>
      </c>
      <c r="B36" s="34">
        <v>4.2441935062149751E-2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s="33" customFormat="1">
      <c r="A37" s="37" t="s">
        <v>85</v>
      </c>
      <c r="B37" s="34">
        <v>1.1611627043108552E-3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:20" s="33" customFormat="1" ht="15">
      <c r="A38" s="39" t="s">
        <v>72</v>
      </c>
      <c r="B38" s="36"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:20" s="33" customFormat="1">
      <c r="A39" s="35" t="s">
        <v>59</v>
      </c>
      <c r="B39" s="34">
        <v>0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:20" s="33" customFormat="1">
      <c r="A40" s="35" t="s">
        <v>89</v>
      </c>
      <c r="B40" s="34">
        <v>0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:20" s="33" customFormat="1">
      <c r="A41" s="35" t="s">
        <v>82</v>
      </c>
      <c r="B41" s="34">
        <v>0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:20" s="26" customFormat="1">
      <c r="A42" s="35" t="s">
        <v>83</v>
      </c>
      <c r="B42" s="34">
        <v>0</v>
      </c>
      <c r="C42" s="40"/>
    </row>
    <row r="45" spans="1:20">
      <c r="A45" s="41" t="s">
        <v>51</v>
      </c>
      <c r="B45" s="40" t="s">
        <v>88</v>
      </c>
    </row>
    <row r="46" spans="1:20">
      <c r="A46" s="41" t="s">
        <v>54</v>
      </c>
      <c r="B46" s="42">
        <v>92.664105899332597</v>
      </c>
    </row>
    <row r="47" spans="1:20">
      <c r="A47" s="41" t="s">
        <v>75</v>
      </c>
      <c r="B47" s="42">
        <v>42.056023295868656</v>
      </c>
    </row>
    <row r="48" spans="1:20">
      <c r="A48" s="41" t="s">
        <v>52</v>
      </c>
      <c r="B48" s="42">
        <v>10.7390548098808</v>
      </c>
    </row>
    <row r="49" spans="1:2">
      <c r="A49" s="41" t="s">
        <v>78</v>
      </c>
      <c r="B49" s="42">
        <v>6.3282861203394702</v>
      </c>
    </row>
    <row r="50" spans="1:2">
      <c r="A50" s="41" t="s">
        <v>81</v>
      </c>
      <c r="B50" s="42">
        <v>5.1800347448403095</v>
      </c>
    </row>
    <row r="51" spans="1:2">
      <c r="A51" s="41" t="s">
        <v>87</v>
      </c>
      <c r="B51" s="42">
        <v>4.2308457580317853</v>
      </c>
    </row>
    <row r="52" spans="1:2">
      <c r="A52" s="41" t="s">
        <v>55</v>
      </c>
      <c r="B52" s="42">
        <v>3.5252948347786051</v>
      </c>
    </row>
    <row r="53" spans="1:2">
      <c r="A53" s="41" t="s">
        <v>71</v>
      </c>
      <c r="B53" s="42">
        <v>3.1045925507941332</v>
      </c>
    </row>
    <row r="54" spans="1:2">
      <c r="A54" s="41" t="s">
        <v>76</v>
      </c>
      <c r="B54" s="42">
        <v>2.9648774301883769</v>
      </c>
    </row>
    <row r="55" spans="1:2">
      <c r="A55" s="41" t="s">
        <v>70</v>
      </c>
      <c r="B55" s="42">
        <v>2.5</v>
      </c>
    </row>
    <row r="56" spans="1:2">
      <c r="A56" s="41" t="s">
        <v>84</v>
      </c>
      <c r="B56" s="42">
        <v>2.1477443951697905</v>
      </c>
    </row>
    <row r="57" spans="1:2">
      <c r="A57" s="41" t="s">
        <v>80</v>
      </c>
      <c r="B57" s="42">
        <v>1.5014300857445109</v>
      </c>
    </row>
    <row r="58" spans="1:2">
      <c r="A58" s="41" t="s">
        <v>53</v>
      </c>
      <c r="B58" s="42">
        <v>1.4775151710694152</v>
      </c>
    </row>
    <row r="59" spans="1:2">
      <c r="A59" s="41" t="s">
        <v>90</v>
      </c>
      <c r="B59" s="42">
        <v>1.4403390584847</v>
      </c>
    </row>
    <row r="60" spans="1:2">
      <c r="A60" s="41" t="s">
        <v>74</v>
      </c>
      <c r="B60" s="42">
        <v>1.2468267363495522</v>
      </c>
    </row>
    <row r="61" spans="1:2">
      <c r="A61" s="41" t="s">
        <v>77</v>
      </c>
      <c r="B61" s="42">
        <v>1.2122843957295235</v>
      </c>
    </row>
    <row r="62" spans="1:2">
      <c r="A62" s="41" t="s">
        <v>86</v>
      </c>
      <c r="B62" s="42">
        <v>0.58380296550285427</v>
      </c>
    </row>
    <row r="63" spans="1:2">
      <c r="A63" s="41" t="s">
        <v>58</v>
      </c>
      <c r="B63" s="42">
        <v>0.52120839002606445</v>
      </c>
    </row>
    <row r="64" spans="1:2">
      <c r="A64" s="41" t="s">
        <v>73</v>
      </c>
      <c r="B64" s="42">
        <v>0.38513748105916545</v>
      </c>
    </row>
    <row r="65" spans="1:2">
      <c r="A65" s="41" t="s">
        <v>79</v>
      </c>
      <c r="B65" s="42">
        <v>0.27784303358579493</v>
      </c>
    </row>
    <row r="66" spans="1:2">
      <c r="A66" s="41" t="s">
        <v>57</v>
      </c>
      <c r="B66" s="42">
        <v>0.25980754776866016</v>
      </c>
    </row>
    <row r="67" spans="1:2">
      <c r="A67" s="41" t="s">
        <v>91</v>
      </c>
      <c r="B67" s="42">
        <v>0.25649412137269745</v>
      </c>
    </row>
    <row r="68" spans="1:2">
      <c r="A68" s="41" t="s">
        <v>56</v>
      </c>
      <c r="B68" s="42">
        <v>0.22615056625277583</v>
      </c>
    </row>
    <row r="69" spans="1:2">
      <c r="A69" s="41" t="s">
        <v>60</v>
      </c>
      <c r="B69" s="42">
        <v>4.2441935062149751E-2</v>
      </c>
    </row>
    <row r="70" spans="1:2">
      <c r="A70" s="41" t="s">
        <v>85</v>
      </c>
      <c r="B70" s="42">
        <v>1.1611627043108552E-3</v>
      </c>
    </row>
    <row r="71" spans="1:2">
      <c r="A71" s="41" t="s">
        <v>72</v>
      </c>
      <c r="B71" s="42">
        <v>0</v>
      </c>
    </row>
    <row r="72" spans="1:2">
      <c r="A72" s="41" t="s">
        <v>59</v>
      </c>
      <c r="B72" s="42">
        <v>0</v>
      </c>
    </row>
    <row r="73" spans="1:2">
      <c r="A73" s="41" t="s">
        <v>89</v>
      </c>
      <c r="B73" s="42">
        <v>0</v>
      </c>
    </row>
    <row r="74" spans="1:2">
      <c r="A74" s="41" t="s">
        <v>82</v>
      </c>
      <c r="B74" s="42">
        <v>0</v>
      </c>
    </row>
    <row r="75" spans="1:2">
      <c r="A75" s="41" t="s">
        <v>83</v>
      </c>
      <c r="B75" s="42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9C48-A58D-47F6-AC0D-6CB5256FE752}">
  <sheetPr codeName="Hoja7"/>
  <dimension ref="A4:B20"/>
  <sheetViews>
    <sheetView workbookViewId="0">
      <selection activeCell="A9" sqref="A9"/>
    </sheetView>
  </sheetViews>
  <sheetFormatPr baseColWidth="10" defaultRowHeight="15"/>
  <cols>
    <col min="1" max="16384" width="10.83203125" style="43"/>
  </cols>
  <sheetData>
    <row r="4" spans="1:2">
      <c r="A4" s="9" t="s">
        <v>93</v>
      </c>
    </row>
    <row r="5" spans="1:2">
      <c r="A5" s="44" t="s">
        <v>42</v>
      </c>
    </row>
    <row r="6" spans="1:2">
      <c r="A6" s="44" t="s">
        <v>128</v>
      </c>
    </row>
    <row r="8" spans="1:2">
      <c r="A8" s="3" t="s">
        <v>129</v>
      </c>
    </row>
    <row r="9" spans="1:2">
      <c r="A9" s="45" t="s">
        <v>158</v>
      </c>
    </row>
    <row r="10" spans="1:2">
      <c r="A10" s="46" t="s">
        <v>130</v>
      </c>
    </row>
    <row r="11" spans="1:2">
      <c r="A11" s="46"/>
    </row>
    <row r="12" spans="1:2">
      <c r="A12" s="43" t="s">
        <v>46</v>
      </c>
      <c r="B12" s="43" t="s">
        <v>127</v>
      </c>
    </row>
    <row r="13" spans="1:2">
      <c r="A13" s="43" t="s">
        <v>3</v>
      </c>
      <c r="B13" s="47">
        <v>1.167450717113484E-2</v>
      </c>
    </row>
    <row r="14" spans="1:2">
      <c r="A14" s="43" t="s">
        <v>125</v>
      </c>
      <c r="B14" s="47">
        <v>8.7993590371368263E-3</v>
      </c>
    </row>
    <row r="15" spans="1:2">
      <c r="A15" s="43" t="s">
        <v>124</v>
      </c>
      <c r="B15" s="47">
        <v>6.828576577077858E-3</v>
      </c>
    </row>
    <row r="16" spans="1:2">
      <c r="A16" s="43" t="s">
        <v>2</v>
      </c>
      <c r="B16" s="47">
        <v>4.6212945905208507E-3</v>
      </c>
    </row>
    <row r="17" spans="1:2">
      <c r="A17" s="43" t="s">
        <v>1</v>
      </c>
      <c r="B17" s="47">
        <v>4.302247941241932E-3</v>
      </c>
    </row>
    <row r="18" spans="1:2">
      <c r="A18" s="43" t="s">
        <v>4</v>
      </c>
      <c r="B18" s="47">
        <v>2.7272727272727275E-3</v>
      </c>
    </row>
    <row r="19" spans="1:2">
      <c r="A19" s="43" t="s">
        <v>0</v>
      </c>
      <c r="B19" s="47">
        <v>1.945513475869357E-3</v>
      </c>
    </row>
    <row r="20" spans="1:2">
      <c r="A20" s="43" t="s">
        <v>126</v>
      </c>
      <c r="B20" s="47">
        <v>1.7799999999999999E-3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8D3D-1C36-493B-810F-1F9BFBDC773E}">
  <sheetPr codeName="Hoja9"/>
  <dimension ref="A4:K21"/>
  <sheetViews>
    <sheetView workbookViewId="0">
      <selection activeCell="A17" sqref="A17"/>
    </sheetView>
  </sheetViews>
  <sheetFormatPr baseColWidth="10" defaultColWidth="11.33203125" defaultRowHeight="15"/>
  <cols>
    <col min="1" max="1" width="30" style="2" bestFit="1" customWidth="1"/>
    <col min="2" max="2" width="18.83203125" style="2" bestFit="1" customWidth="1"/>
    <col min="3" max="3" width="11.33203125" style="2"/>
    <col min="4" max="4" width="12.83203125" style="2" customWidth="1"/>
    <col min="5" max="5" width="15.83203125" style="2" customWidth="1"/>
    <col min="6" max="6" width="21.5" style="2" customWidth="1"/>
    <col min="7" max="16384" width="11.33203125" style="2"/>
  </cols>
  <sheetData>
    <row r="4" spans="1:11">
      <c r="A4" s="2" t="s">
        <v>93</v>
      </c>
    </row>
    <row r="5" spans="1:11" s="3" customFormat="1">
      <c r="A5" s="3" t="s">
        <v>42</v>
      </c>
    </row>
    <row r="6" spans="1:11" s="3" customFormat="1">
      <c r="A6" s="3" t="s">
        <v>142</v>
      </c>
      <c r="K6" s="2"/>
    </row>
    <row r="8" spans="1:11" s="3" customFormat="1">
      <c r="A8" s="3" t="s">
        <v>143</v>
      </c>
    </row>
    <row r="9" spans="1:11">
      <c r="A9" s="2" t="s">
        <v>144</v>
      </c>
    </row>
    <row r="10" spans="1:11">
      <c r="A10" s="4"/>
    </row>
    <row r="11" spans="1:11" ht="16" thickBot="1"/>
    <row r="12" spans="1:11" ht="31" thickBot="1">
      <c r="A12" s="48" t="s">
        <v>131</v>
      </c>
      <c r="B12" s="49" t="s">
        <v>132</v>
      </c>
      <c r="C12" s="49" t="s">
        <v>133</v>
      </c>
    </row>
    <row r="13" spans="1:11" ht="16" thickBot="1">
      <c r="A13" s="50" t="s">
        <v>92</v>
      </c>
      <c r="B13" s="51" t="s">
        <v>134</v>
      </c>
      <c r="C13" s="51" t="s">
        <v>135</v>
      </c>
      <c r="D13" s="9"/>
      <c r="E13" s="9"/>
      <c r="F13" s="9"/>
      <c r="G13" s="9"/>
    </row>
    <row r="14" spans="1:11" ht="16" thickBot="1">
      <c r="A14" s="50" t="s">
        <v>6</v>
      </c>
      <c r="B14" s="51" t="s">
        <v>136</v>
      </c>
      <c r="C14" s="51" t="s">
        <v>137</v>
      </c>
      <c r="D14" s="10"/>
      <c r="E14" s="10"/>
      <c r="F14" s="10"/>
      <c r="G14" s="9"/>
    </row>
    <row r="15" spans="1:11" ht="16" thickBot="1">
      <c r="A15" s="50" t="s">
        <v>8</v>
      </c>
      <c r="B15" s="51" t="s">
        <v>138</v>
      </c>
      <c r="C15" s="51" t="s">
        <v>139</v>
      </c>
      <c r="D15" s="11"/>
      <c r="E15" s="12"/>
      <c r="F15" s="12"/>
      <c r="G15" s="9"/>
    </row>
    <row r="16" spans="1:11" ht="16" thickBot="1">
      <c r="A16" s="50" t="s">
        <v>7</v>
      </c>
      <c r="B16" s="51" t="s">
        <v>140</v>
      </c>
      <c r="C16" s="51" t="s">
        <v>141</v>
      </c>
      <c r="D16" s="11"/>
      <c r="E16" s="12"/>
      <c r="F16" s="12"/>
      <c r="G16" s="9"/>
    </row>
    <row r="17" spans="1:7">
      <c r="A17" s="13"/>
      <c r="B17" s="12"/>
      <c r="C17" s="11"/>
      <c r="D17" s="11"/>
      <c r="E17" s="12"/>
      <c r="F17" s="12"/>
      <c r="G17" s="9"/>
    </row>
    <row r="18" spans="1:7">
      <c r="A18" s="13"/>
      <c r="B18" s="12"/>
      <c r="C18" s="11"/>
      <c r="D18" s="11"/>
      <c r="E18" s="12"/>
      <c r="F18" s="12"/>
      <c r="G18" s="9"/>
    </row>
    <row r="19" spans="1:7">
      <c r="A19" s="13"/>
      <c r="B19" s="12"/>
      <c r="C19" s="11"/>
      <c r="D19" s="11"/>
      <c r="E19" s="12"/>
      <c r="F19" s="12"/>
      <c r="G19" s="9"/>
    </row>
    <row r="20" spans="1:7">
      <c r="A20" s="13"/>
      <c r="B20" s="9"/>
      <c r="C20" s="9"/>
      <c r="D20" s="9"/>
      <c r="E20" s="9"/>
      <c r="F20" s="9"/>
      <c r="G20" s="9"/>
    </row>
    <row r="21" spans="1:7">
      <c r="A21" s="9"/>
      <c r="B21" s="9"/>
      <c r="C21" s="9"/>
      <c r="D21" s="9"/>
      <c r="E21" s="9"/>
      <c r="F21" s="9"/>
      <c r="G21" s="9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04B9-2DBD-49FC-92CF-29EC137677FE}">
  <sheetPr codeName="Hoja8"/>
  <dimension ref="A4:D43"/>
  <sheetViews>
    <sheetView topLeftCell="A7" workbookViewId="0"/>
  </sheetViews>
  <sheetFormatPr baseColWidth="10" defaultRowHeight="15"/>
  <cols>
    <col min="1" max="16384" width="10.83203125" style="2"/>
  </cols>
  <sheetData>
    <row r="4" spans="1:4">
      <c r="A4" s="9" t="s">
        <v>93</v>
      </c>
    </row>
    <row r="5" spans="1:4">
      <c r="A5" s="44" t="s">
        <v>42</v>
      </c>
    </row>
    <row r="6" spans="1:4">
      <c r="A6" s="44" t="s">
        <v>147</v>
      </c>
    </row>
    <row r="8" spans="1:4">
      <c r="A8" s="44" t="s">
        <v>148</v>
      </c>
    </row>
    <row r="9" spans="1:4">
      <c r="A9" s="2" t="s">
        <v>113</v>
      </c>
    </row>
    <row r="12" spans="1:4">
      <c r="B12" s="2">
        <v>2016</v>
      </c>
      <c r="C12" s="2">
        <v>2020</v>
      </c>
      <c r="D12" s="2" t="s">
        <v>151</v>
      </c>
    </row>
    <row r="13" spans="1:4">
      <c r="A13" s="2" t="s">
        <v>34</v>
      </c>
      <c r="B13" s="23">
        <v>100</v>
      </c>
      <c r="C13" s="14">
        <v>100</v>
      </c>
      <c r="D13" s="23">
        <f>C13-B13</f>
        <v>0</v>
      </c>
    </row>
    <row r="14" spans="1:4">
      <c r="A14" s="2" t="s">
        <v>13</v>
      </c>
      <c r="B14" s="23">
        <v>48.118919410810797</v>
      </c>
      <c r="C14" s="14">
        <v>100</v>
      </c>
      <c r="D14" s="14">
        <f t="shared" ref="D14:D43" si="0">C14-B14</f>
        <v>51.881080589189203</v>
      </c>
    </row>
    <row r="15" spans="1:4">
      <c r="A15" s="2" t="s">
        <v>14</v>
      </c>
      <c r="B15" s="23">
        <v>52.908560055713401</v>
      </c>
      <c r="C15" s="14">
        <v>88.508004507347707</v>
      </c>
      <c r="D15" s="14">
        <f t="shared" si="0"/>
        <v>35.599444451634305</v>
      </c>
    </row>
    <row r="16" spans="1:4">
      <c r="A16" s="2" t="s">
        <v>146</v>
      </c>
      <c r="B16" s="23">
        <v>28.747608050057</v>
      </c>
      <c r="C16" s="14">
        <v>46.839104861724202</v>
      </c>
      <c r="D16" s="14">
        <f t="shared" si="0"/>
        <v>18.091496811667202</v>
      </c>
    </row>
    <row r="17" spans="1:4">
      <c r="A17" s="2" t="s">
        <v>17</v>
      </c>
      <c r="B17" s="23">
        <v>22.432491075380401</v>
      </c>
      <c r="C17" s="14">
        <v>42.299202591920398</v>
      </c>
      <c r="D17" s="14">
        <f t="shared" si="0"/>
        <v>19.866711516539997</v>
      </c>
    </row>
    <row r="18" spans="1:4">
      <c r="A18" s="2" t="s">
        <v>33</v>
      </c>
      <c r="B18" s="23">
        <v>23.318458369562901</v>
      </c>
      <c r="C18" s="14">
        <v>40.722783702186298</v>
      </c>
      <c r="D18" s="14">
        <f t="shared" si="0"/>
        <v>17.404325332623397</v>
      </c>
    </row>
    <row r="19" spans="1:4">
      <c r="A19" s="2" t="s">
        <v>18</v>
      </c>
      <c r="B19" s="23">
        <v>29.525597461707601</v>
      </c>
      <c r="C19" s="14">
        <v>37.587987200470003</v>
      </c>
      <c r="D19" s="14">
        <f t="shared" si="0"/>
        <v>8.0623897387624019</v>
      </c>
    </row>
    <row r="20" spans="1:4">
      <c r="A20" s="2" t="s">
        <v>28</v>
      </c>
      <c r="B20" s="23">
        <v>18.458218001548399</v>
      </c>
      <c r="C20" s="14">
        <v>31.9595263789315</v>
      </c>
      <c r="D20" s="14">
        <f t="shared" si="0"/>
        <v>13.501308377383101</v>
      </c>
    </row>
    <row r="21" spans="1:4">
      <c r="A21" s="2" t="s">
        <v>21</v>
      </c>
      <c r="B21" s="23">
        <v>5.5471052508295404</v>
      </c>
      <c r="C21" s="14">
        <v>26.3131747107251</v>
      </c>
      <c r="D21" s="14">
        <f t="shared" si="0"/>
        <v>20.766069459895562</v>
      </c>
    </row>
    <row r="22" spans="1:4">
      <c r="A22" s="2" t="s">
        <v>31</v>
      </c>
      <c r="B22" s="23">
        <v>20.108700603004799</v>
      </c>
      <c r="C22" s="14">
        <v>25.30414015837</v>
      </c>
      <c r="D22" s="14">
        <f t="shared" si="0"/>
        <v>5.1954395553652013</v>
      </c>
    </row>
    <row r="23" spans="1:4">
      <c r="A23" s="2" t="s">
        <v>32</v>
      </c>
      <c r="B23" s="23">
        <v>4.4694812389966998</v>
      </c>
      <c r="C23" s="14">
        <v>23.775771830615199</v>
      </c>
      <c r="D23" s="14">
        <f t="shared" si="0"/>
        <v>19.306290591618499</v>
      </c>
    </row>
    <row r="24" spans="1:4">
      <c r="A24" s="2" t="s">
        <v>40</v>
      </c>
      <c r="B24" s="23">
        <v>86.927615231216706</v>
      </c>
      <c r="C24" s="14">
        <v>22.485348194577</v>
      </c>
      <c r="D24" s="14">
        <f t="shared" si="0"/>
        <v>-64.442267036639706</v>
      </c>
    </row>
    <row r="25" spans="1:4">
      <c r="A25" s="2" t="s">
        <v>29</v>
      </c>
      <c r="B25" s="23">
        <v>16.409934277683501</v>
      </c>
      <c r="C25" s="14">
        <v>17.915879418289801</v>
      </c>
      <c r="D25" s="14">
        <f t="shared" si="0"/>
        <v>1.5059451406063005</v>
      </c>
    </row>
    <row r="26" spans="1:4">
      <c r="A26" s="2" t="s">
        <v>15</v>
      </c>
      <c r="B26" s="23">
        <v>15.4145937199283</v>
      </c>
      <c r="C26" s="14">
        <v>16.261381431387001</v>
      </c>
      <c r="D26" s="14">
        <f t="shared" si="0"/>
        <v>0.8467877114587008</v>
      </c>
    </row>
    <row r="27" spans="1:4">
      <c r="A27" s="2" t="s">
        <v>20</v>
      </c>
      <c r="B27" s="23">
        <v>6.9941478205587098</v>
      </c>
      <c r="C27" s="14">
        <v>15.650254049036301</v>
      </c>
      <c r="D27" s="14">
        <f t="shared" si="0"/>
        <v>8.65610622847759</v>
      </c>
    </row>
    <row r="28" spans="1:4">
      <c r="A28" s="2" t="s">
        <v>41</v>
      </c>
      <c r="B28" s="23">
        <v>12.114182064012001</v>
      </c>
      <c r="C28" s="14">
        <v>15.6042369172224</v>
      </c>
      <c r="D28" s="14">
        <f t="shared" si="0"/>
        <v>3.490054853210399</v>
      </c>
    </row>
    <row r="29" spans="1:4">
      <c r="A29" s="2" t="s">
        <v>22</v>
      </c>
      <c r="B29" s="23">
        <v>14.2294499301593</v>
      </c>
      <c r="C29" s="14">
        <v>15.1917690333451</v>
      </c>
      <c r="D29" s="14">
        <f t="shared" si="0"/>
        <v>0.96231910318580027</v>
      </c>
    </row>
    <row r="30" spans="1:4">
      <c r="A30" s="2" t="s">
        <v>37</v>
      </c>
      <c r="B30" s="23">
        <v>31.3427936620003</v>
      </c>
      <c r="C30" s="14">
        <v>12.2078190089427</v>
      </c>
      <c r="D30" s="14">
        <f t="shared" si="0"/>
        <v>-19.134974653057601</v>
      </c>
    </row>
    <row r="31" spans="1:4">
      <c r="A31" s="2" t="s">
        <v>25</v>
      </c>
      <c r="B31" s="23">
        <v>11.236711762654799</v>
      </c>
      <c r="C31" s="14">
        <v>12.004823521709801</v>
      </c>
      <c r="D31" s="14">
        <f t="shared" si="0"/>
        <v>0.76811175905500129</v>
      </c>
    </row>
    <row r="32" spans="1:4">
      <c r="A32" s="2" t="s">
        <v>145</v>
      </c>
      <c r="B32" s="23">
        <v>0</v>
      </c>
      <c r="C32" s="14">
        <v>11.6075786093425</v>
      </c>
      <c r="D32" s="14">
        <f t="shared" si="0"/>
        <v>11.6075786093425</v>
      </c>
    </row>
    <row r="33" spans="1:4">
      <c r="A33" s="2" t="s">
        <v>24</v>
      </c>
      <c r="B33" s="23">
        <v>22.408735754826498</v>
      </c>
      <c r="C33" s="14">
        <v>10.5915363348557</v>
      </c>
      <c r="D33" s="14">
        <f t="shared" si="0"/>
        <v>-11.817199419970798</v>
      </c>
    </row>
    <row r="34" spans="1:4">
      <c r="A34" s="2" t="s">
        <v>30</v>
      </c>
      <c r="B34" s="23">
        <v>5.19534599456553</v>
      </c>
      <c r="C34" s="14">
        <v>8.4965575624633392</v>
      </c>
      <c r="D34" s="14">
        <f t="shared" si="0"/>
        <v>3.3012115678978091</v>
      </c>
    </row>
    <row r="35" spans="1:4">
      <c r="A35" s="2" t="s">
        <v>23</v>
      </c>
      <c r="B35" s="23">
        <v>2.3117935097878499</v>
      </c>
      <c r="C35" s="14">
        <v>7.5673041760458304</v>
      </c>
      <c r="D35" s="14">
        <f t="shared" si="0"/>
        <v>5.2555106662579805</v>
      </c>
    </row>
    <row r="36" spans="1:4">
      <c r="A36" s="2" t="s">
        <v>19</v>
      </c>
      <c r="B36" s="23">
        <v>7.9065337060608503</v>
      </c>
      <c r="C36" s="14">
        <v>7.4754973301612502</v>
      </c>
      <c r="D36" s="14">
        <f t="shared" si="0"/>
        <v>-0.43103637589960009</v>
      </c>
    </row>
    <row r="37" spans="1:4">
      <c r="A37" s="2" t="s">
        <v>16</v>
      </c>
      <c r="B37" s="23">
        <v>13.9108434051372</v>
      </c>
      <c r="C37" s="14">
        <v>7.2783991304765099</v>
      </c>
      <c r="D37" s="14">
        <f t="shared" si="0"/>
        <v>-6.6324442746606902</v>
      </c>
    </row>
    <row r="38" spans="1:4">
      <c r="A38" s="2" t="s">
        <v>39</v>
      </c>
      <c r="B38" s="23">
        <v>24.450429029711898</v>
      </c>
      <c r="C38" s="14">
        <v>5.3129152761401501</v>
      </c>
      <c r="D38" s="14">
        <f t="shared" si="0"/>
        <v>-19.137513753571749</v>
      </c>
    </row>
    <row r="39" spans="1:4">
      <c r="A39" s="2" t="s">
        <v>26</v>
      </c>
      <c r="B39" s="23">
        <v>5.9304506411676297</v>
      </c>
      <c r="C39" s="14">
        <v>3.1679869533273299</v>
      </c>
      <c r="D39" s="14">
        <f t="shared" si="0"/>
        <v>-2.7624636878402997</v>
      </c>
    </row>
    <row r="40" spans="1:4">
      <c r="A40" s="2" t="s">
        <v>38</v>
      </c>
      <c r="B40" s="23">
        <v>19.0734857429185</v>
      </c>
      <c r="C40" s="14">
        <v>2.4330834856516002</v>
      </c>
      <c r="D40" s="14">
        <f t="shared" si="0"/>
        <v>-16.640402257266899</v>
      </c>
    </row>
    <row r="41" spans="1:4">
      <c r="A41" s="2" t="s">
        <v>27</v>
      </c>
      <c r="B41" s="23">
        <v>0.89768954138243195</v>
      </c>
      <c r="C41" s="14">
        <v>0.24678069267988001</v>
      </c>
      <c r="D41" s="14">
        <f t="shared" si="0"/>
        <v>-0.65090884870255195</v>
      </c>
    </row>
    <row r="42" spans="1:4">
      <c r="A42" s="2" t="s">
        <v>36</v>
      </c>
      <c r="B42" s="23">
        <v>0.52615268396583603</v>
      </c>
      <c r="C42" s="14">
        <v>0</v>
      </c>
      <c r="D42" s="14">
        <f t="shared" si="0"/>
        <v>-0.52615268396583603</v>
      </c>
    </row>
    <row r="43" spans="1:4">
      <c r="A43" s="2" t="s">
        <v>35</v>
      </c>
      <c r="B43" s="23">
        <v>4.6643697687633701</v>
      </c>
      <c r="C43" s="14">
        <v>0</v>
      </c>
      <c r="D43" s="14">
        <f t="shared" si="0"/>
        <v>-4.6643697687633701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mapa</vt:lpstr>
      <vt:lpstr>tabla 1</vt:lpstr>
      <vt:lpstr>1</vt:lpstr>
      <vt:lpstr>2</vt:lpstr>
      <vt:lpstr>3</vt:lpstr>
      <vt:lpstr>4</vt:lpstr>
      <vt:lpstr>5</vt:lpstr>
      <vt:lpstr>tabla 2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ceobando</dc:creator>
  <cp:lastModifiedBy>CPC</cp:lastModifiedBy>
  <dcterms:created xsi:type="dcterms:W3CDTF">2017-09-04T16:45:26Z</dcterms:created>
  <dcterms:modified xsi:type="dcterms:W3CDTF">2021-11-16T01:18:33Z</dcterms:modified>
</cp:coreProperties>
</file>