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/Users/juanis/Downloads/"/>
    </mc:Choice>
  </mc:AlternateContent>
  <xr:revisionPtr revIDLastSave="3" documentId="8_{90F55F55-A357-394E-926B-E65DF438124A}" xr6:coauthVersionLast="47" xr6:coauthVersionMax="47" xr10:uidLastSave="{E0B2BD74-3FC5-487D-BEC5-D0F2B0487102}"/>
  <bookViews>
    <workbookView xWindow="0" yWindow="660" windowWidth="25600" windowHeight="15980" tabRatio="500" firstSheet="2" xr2:uid="{00000000-000D-0000-FFFF-FFFF00000000}"/>
  </bookViews>
  <sheets>
    <sheet name="Mapa" sheetId="4" r:id="rId1"/>
    <sheet name="1." sheetId="1" r:id="rId2"/>
    <sheet name="2. " sheetId="3" r:id="rId3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8" i="1" l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</calcChain>
</file>

<file path=xl/sharedStrings.xml><?xml version="1.0" encoding="utf-8"?>
<sst xmlns="http://schemas.openxmlformats.org/spreadsheetml/2006/main" count="163" uniqueCount="123">
  <si>
    <t>Informe Nacional de Competividad 2026-2027</t>
  </si>
  <si>
    <t>Capítulo:  Energía</t>
  </si>
  <si>
    <t>Mapa</t>
  </si>
  <si>
    <t xml:space="preserve">Capacidad eléctrica instalada Mundo MW </t>
  </si>
  <si>
    <t>Fuente: Global Power Plant Database.</t>
  </si>
  <si>
    <t>País</t>
  </si>
  <si>
    <t>Código</t>
  </si>
  <si>
    <t>Hydro</t>
  </si>
  <si>
    <t>Gas</t>
  </si>
  <si>
    <t>Coal</t>
  </si>
  <si>
    <t>Oil</t>
  </si>
  <si>
    <t>Nuclear</t>
  </si>
  <si>
    <t>Solar</t>
  </si>
  <si>
    <t>Colombia</t>
  </si>
  <si>
    <t>COL</t>
  </si>
  <si>
    <t>China</t>
  </si>
  <si>
    <t>CHN</t>
  </si>
  <si>
    <t>United States of America</t>
  </si>
  <si>
    <t>USA</t>
  </si>
  <si>
    <t>Brazil</t>
  </si>
  <si>
    <t>BRA</t>
  </si>
  <si>
    <t>Germany</t>
  </si>
  <si>
    <t>DEU</t>
  </si>
  <si>
    <t>South Korea</t>
  </si>
  <si>
    <t>KOR</t>
  </si>
  <si>
    <t>Mexico</t>
  </si>
  <si>
    <t>MEX</t>
  </si>
  <si>
    <t>Argentina</t>
  </si>
  <si>
    <t>ARG</t>
  </si>
  <si>
    <t>Chile</t>
  </si>
  <si>
    <t>CHL</t>
  </si>
  <si>
    <t>Peru</t>
  </si>
  <si>
    <t>PER</t>
  </si>
  <si>
    <t>Total (10 países)</t>
  </si>
  <si>
    <t>Capacidad eléctrica instalada en Colombia KW</t>
  </si>
  <si>
    <t>Año</t>
  </si>
  <si>
    <t>Hidroeléctrica</t>
  </si>
  <si>
    <t>Carbón</t>
  </si>
  <si>
    <t>Otros fósiles</t>
  </si>
  <si>
    <t>Bioenergía</t>
  </si>
  <si>
    <t>Eólica</t>
  </si>
  <si>
    <t>Otras renovables</t>
  </si>
  <si>
    <t>Total</t>
  </si>
  <si>
    <t>Fuente y advertencia metodológica</t>
  </si>
  <si>
    <t>Fuente original: Ember, Electricity Data Explorer (ember-energy.org). Licencia CC BY 4.0.</t>
  </si>
  <si>
    <t>Los valores en azul NO fueron descargados de Ember: fueron leídos visualmente de la imagen de la gráfica.</t>
  </si>
  <si>
    <t>Margen de error estimado: ±0,2 GW por punto. Sirven para reproducir la forma de las series, no para citar cifras.</t>
  </si>
  <si>
    <t>Para uso citable, reemplaza las celdas azules con el CSV oficial: ember-energy.org/data/yearly-electricity-data/</t>
  </si>
  <si>
    <t>(filtrar Area = Colombia, Category = Capacity). El gráfico se actualiza solo al cambiar los números.</t>
  </si>
  <si>
    <t>Nota de Ember sobre Colombia: parte de la capacidad de gas y 'otros fósiles' es de plantas duales,</t>
  </si>
  <si>
    <t>por lo que la separación entre ambas categorías es imprecisa en la fuente misma.</t>
  </si>
  <si>
    <t>'Otros fósiles' aparece en cero antes de 2011 porque la serie no está reportada, no porque no existiera capacidad.</t>
  </si>
  <si>
    <t>Azul = celdas editables (datos de entrada). Negro/negrita = fórmula, no editar.</t>
  </si>
  <si>
    <t>Regalías mineria Total 2012-2025</t>
  </si>
  <si>
    <t>Código DANE</t>
  </si>
  <si>
    <t>Departamento</t>
  </si>
  <si>
    <t>20</t>
  </si>
  <si>
    <t xml:space="preserve">Colombia </t>
  </si>
  <si>
    <t>Cesar</t>
  </si>
  <si>
    <t>44</t>
  </si>
  <si>
    <t>La Guajira</t>
  </si>
  <si>
    <t>05</t>
  </si>
  <si>
    <t>Antioquia</t>
  </si>
  <si>
    <t>23</t>
  </si>
  <si>
    <t>Córdoba</t>
  </si>
  <si>
    <t>27</t>
  </si>
  <si>
    <t>Chocó</t>
  </si>
  <si>
    <t>15</t>
  </si>
  <si>
    <t>Boyacá</t>
  </si>
  <si>
    <t>25</t>
  </si>
  <si>
    <t>Cundinamarca</t>
  </si>
  <si>
    <t>54</t>
  </si>
  <si>
    <t>Norte de Santander</t>
  </si>
  <si>
    <t>13</t>
  </si>
  <si>
    <t>Bolívar</t>
  </si>
  <si>
    <t>17</t>
  </si>
  <si>
    <t>Caldas</t>
  </si>
  <si>
    <t>52</t>
  </si>
  <si>
    <t>Nariño</t>
  </si>
  <si>
    <t>19</t>
  </si>
  <si>
    <t>Cauca</t>
  </si>
  <si>
    <t>68</t>
  </si>
  <si>
    <t>Santander</t>
  </si>
  <si>
    <t>73</t>
  </si>
  <si>
    <t>Tolima</t>
  </si>
  <si>
    <t>41</t>
  </si>
  <si>
    <t>Huila</t>
  </si>
  <si>
    <t>76</t>
  </si>
  <si>
    <t>Valle del Cauca</t>
  </si>
  <si>
    <t>11</t>
  </si>
  <si>
    <t>Bogotá D.C.</t>
  </si>
  <si>
    <t>66</t>
  </si>
  <si>
    <t>Risaralda</t>
  </si>
  <si>
    <t>94</t>
  </si>
  <si>
    <t>Guainía</t>
  </si>
  <si>
    <t>50</t>
  </si>
  <si>
    <t>Meta</t>
  </si>
  <si>
    <t>-2</t>
  </si>
  <si>
    <t>Sin clasificar</t>
  </si>
  <si>
    <t>70</t>
  </si>
  <si>
    <t>Sucre</t>
  </si>
  <si>
    <t>08</t>
  </si>
  <si>
    <t>Atlántico</t>
  </si>
  <si>
    <t>85</t>
  </si>
  <si>
    <t>Casanare</t>
  </si>
  <si>
    <t>47</t>
  </si>
  <si>
    <t>Magdalena</t>
  </si>
  <si>
    <t>18</t>
  </si>
  <si>
    <t>Caquetá</t>
  </si>
  <si>
    <t>86</t>
  </si>
  <si>
    <t>Putumayo</t>
  </si>
  <si>
    <t>63</t>
  </si>
  <si>
    <t>Quindío</t>
  </si>
  <si>
    <t>99</t>
  </si>
  <si>
    <t>Vichada</t>
  </si>
  <si>
    <t>81</t>
  </si>
  <si>
    <t>Arauca</t>
  </si>
  <si>
    <t>97</t>
  </si>
  <si>
    <t>Vaupés</t>
  </si>
  <si>
    <t>95</t>
  </si>
  <si>
    <t>Guaviare</t>
  </si>
  <si>
    <t>91</t>
  </si>
  <si>
    <t>Amazonas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</si>
</sst>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i/>
      <sz val="10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0000FF"/>
      <name val="Arial"/>
      <family val="2"/>
    </font>
    <font>
      <b/>
      <sz val="10"/>
      <name val="Arial"/>
      <family val="2"/>
    </font>
    <font>
      <b/>
      <sz val="9"/>
      <color rgb="FF000000"/>
      <name val="Arial"/>
      <family val="2"/>
    </font>
    <font>
      <sz val="9"/>
      <color rgb="FF595959"/>
      <name val="Arial"/>
      <family val="2"/>
    </font>
    <font>
      <i/>
      <sz val="9"/>
      <color rgb="FF0000FF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 Narrow"/>
      <family val="2"/>
    </font>
    <font>
      <sz val="11"/>
      <color rgb="FF000000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F4858"/>
        <bgColor rgb="FF0F5B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2F4858"/>
        <bgColor rgb="FF595959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/>
    <xf numFmtId="2" fontId="6" fillId="0" borderId="1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1" xfId="0" applyFont="1" applyBorder="1" applyAlignment="1">
      <alignment horizontal="center"/>
    </xf>
    <xf numFmtId="0" fontId="0" fillId="3" borderId="0" xfId="0" applyFill="1" applyAlignment="1">
      <alignment vertical="center"/>
    </xf>
    <xf numFmtId="0" fontId="12" fillId="3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3" fillId="6" borderId="0" xfId="0" applyFont="1" applyFill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6" borderId="0" xfId="0" applyFont="1" applyFill="1" applyAlignment="1">
      <alignment horizontal="left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F5B33"/>
      <rgbColor rgb="FF000080"/>
      <rgbColor rgb="FF808000"/>
      <rgbColor rgb="FF800080"/>
      <rgbColor rgb="FF008080"/>
      <rgbColor rgb="FFB7B2AC"/>
      <rgbColor rgb="FF878787"/>
      <rgbColor rgb="FF9999FF"/>
      <rgbColor rgb="FF595959"/>
      <rgbColor rgb="FFE6E6E6"/>
      <rgbColor rgb="FFCCFFFF"/>
      <rgbColor rgb="FF660066"/>
      <rgbColor rgb="FFFF8080"/>
      <rgbColor rgb="FF1F5FA9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9E5DE"/>
      <rgbColor rgb="FFFFFF99"/>
      <rgbColor rgb="FF8CC5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06259"/>
      <rgbColor rgb="FF969696"/>
      <rgbColor rgb="FF1B2A6B"/>
      <rgbColor rgb="FF3ACB2E"/>
      <rgbColor rgb="FF003300"/>
      <rgbColor rgb="FF333300"/>
      <rgbColor rgb="FF993300"/>
      <rgbColor rgb="FF993366"/>
      <rgbColor rgb="FF2F4858"/>
      <rgbColor rgb="FF4C2F1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Capacidad eléctrica instalada en Colombia (GW)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'1.'!$B$12</c:f>
              <c:strCache>
                <c:ptCount val="1"/>
                <c:pt idx="0">
                  <c:v>Hidroeléctrica</c:v>
                </c:pt>
              </c:strCache>
            </c:strRef>
          </c:tx>
          <c:spPr>
            <a:ln w="21960">
              <a:solidFill>
                <a:srgbClr val="8CC5E3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'1.'!$B$13:$B$38</c:f>
              <c:numCache>
                <c:formatCode>0.00</c:formatCode>
                <c:ptCount val="26"/>
                <c:pt idx="0">
                  <c:v>8.4</c:v>
                </c:pt>
                <c:pt idx="1">
                  <c:v>8.8000000000000007</c:v>
                </c:pt>
                <c:pt idx="2">
                  <c:v>9</c:v>
                </c:pt>
                <c:pt idx="3">
                  <c:v>8.9</c:v>
                </c:pt>
                <c:pt idx="4">
                  <c:v>8.9</c:v>
                </c:pt>
                <c:pt idx="5">
                  <c:v>8.9</c:v>
                </c:pt>
                <c:pt idx="6">
                  <c:v>8.9</c:v>
                </c:pt>
                <c:pt idx="7">
                  <c:v>8.9</c:v>
                </c:pt>
                <c:pt idx="8">
                  <c:v>8.9</c:v>
                </c:pt>
                <c:pt idx="9">
                  <c:v>8.9</c:v>
                </c:pt>
                <c:pt idx="10">
                  <c:v>9</c:v>
                </c:pt>
                <c:pt idx="11">
                  <c:v>9.3000000000000007</c:v>
                </c:pt>
                <c:pt idx="12">
                  <c:v>9.6999999999999993</c:v>
                </c:pt>
                <c:pt idx="13">
                  <c:v>9.9</c:v>
                </c:pt>
                <c:pt idx="14">
                  <c:v>10.8</c:v>
                </c:pt>
                <c:pt idx="15">
                  <c:v>11.4</c:v>
                </c:pt>
                <c:pt idx="16">
                  <c:v>11.6</c:v>
                </c:pt>
                <c:pt idx="17">
                  <c:v>11.6</c:v>
                </c:pt>
                <c:pt idx="18">
                  <c:v>11.7</c:v>
                </c:pt>
                <c:pt idx="19">
                  <c:v>11.8</c:v>
                </c:pt>
                <c:pt idx="20">
                  <c:v>11.9</c:v>
                </c:pt>
                <c:pt idx="21">
                  <c:v>12.1</c:v>
                </c:pt>
                <c:pt idx="22">
                  <c:v>12.9</c:v>
                </c:pt>
                <c:pt idx="23">
                  <c:v>13.1</c:v>
                </c:pt>
                <c:pt idx="24">
                  <c:v>13.1</c:v>
                </c:pt>
                <c:pt idx="25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38-0546-BE34-26526A249ED1}"/>
            </c:ext>
          </c:extLst>
        </c:ser>
        <c:ser>
          <c:idx val="1"/>
          <c:order val="1"/>
          <c:tx>
            <c:strRef>
              <c:f>'1.'!$C$12</c:f>
              <c:strCache>
                <c:ptCount val="1"/>
                <c:pt idx="0">
                  <c:v>Gas</c:v>
                </c:pt>
              </c:strCache>
            </c:strRef>
          </c:tx>
          <c:spPr>
            <a:ln w="21960">
              <a:solidFill>
                <a:srgbClr val="706259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'1.'!$C$13:$C$38</c:f>
              <c:numCache>
                <c:formatCode>0.00</c:formatCode>
                <c:ptCount val="26"/>
                <c:pt idx="0">
                  <c:v>2.2999999999999998</c:v>
                </c:pt>
                <c:pt idx="1">
                  <c:v>2.4</c:v>
                </c:pt>
                <c:pt idx="2">
                  <c:v>2.5</c:v>
                </c:pt>
                <c:pt idx="3">
                  <c:v>2.6</c:v>
                </c:pt>
                <c:pt idx="4">
                  <c:v>2.7</c:v>
                </c:pt>
                <c:pt idx="5">
                  <c:v>2.8</c:v>
                </c:pt>
                <c:pt idx="6">
                  <c:v>2.85</c:v>
                </c:pt>
                <c:pt idx="7">
                  <c:v>2.9</c:v>
                </c:pt>
                <c:pt idx="8">
                  <c:v>2.9</c:v>
                </c:pt>
                <c:pt idx="9">
                  <c:v>2.9</c:v>
                </c:pt>
                <c:pt idx="10">
                  <c:v>2.9</c:v>
                </c:pt>
                <c:pt idx="11">
                  <c:v>3.4</c:v>
                </c:pt>
                <c:pt idx="12">
                  <c:v>3.5</c:v>
                </c:pt>
                <c:pt idx="13">
                  <c:v>3.5</c:v>
                </c:pt>
                <c:pt idx="14">
                  <c:v>3.5</c:v>
                </c:pt>
                <c:pt idx="15">
                  <c:v>3.5</c:v>
                </c:pt>
                <c:pt idx="16">
                  <c:v>3.6</c:v>
                </c:pt>
                <c:pt idx="17">
                  <c:v>3.6</c:v>
                </c:pt>
                <c:pt idx="18">
                  <c:v>3.7</c:v>
                </c:pt>
                <c:pt idx="19">
                  <c:v>3.7</c:v>
                </c:pt>
                <c:pt idx="20">
                  <c:v>3.9</c:v>
                </c:pt>
                <c:pt idx="21">
                  <c:v>4</c:v>
                </c:pt>
                <c:pt idx="22">
                  <c:v>4.2</c:v>
                </c:pt>
                <c:pt idx="23">
                  <c:v>4.3</c:v>
                </c:pt>
                <c:pt idx="24">
                  <c:v>4.3</c:v>
                </c:pt>
                <c:pt idx="25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38-0546-BE34-26526A249ED1}"/>
            </c:ext>
          </c:extLst>
        </c:ser>
        <c:ser>
          <c:idx val="2"/>
          <c:order val="2"/>
          <c:tx>
            <c:strRef>
              <c:f>'1.'!$D$12</c:f>
              <c:strCache>
                <c:ptCount val="1"/>
                <c:pt idx="0">
                  <c:v>Solar</c:v>
                </c:pt>
              </c:strCache>
            </c:strRef>
          </c:tx>
          <c:spPr>
            <a:ln w="21960">
              <a:solidFill>
                <a:srgbClr val="3ACB2E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'1.'!$D$13:$D$38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0.01</c:v>
                </c:pt>
                <c:pt idx="18">
                  <c:v>0.03</c:v>
                </c:pt>
                <c:pt idx="19">
                  <c:v>0.09</c:v>
                </c:pt>
                <c:pt idx="20">
                  <c:v>0.13</c:v>
                </c:pt>
                <c:pt idx="21">
                  <c:v>0.2</c:v>
                </c:pt>
                <c:pt idx="22">
                  <c:v>0.3</c:v>
                </c:pt>
                <c:pt idx="23">
                  <c:v>0.9</c:v>
                </c:pt>
                <c:pt idx="24">
                  <c:v>1.5</c:v>
                </c:pt>
                <c:pt idx="25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38-0546-BE34-26526A249ED1}"/>
            </c:ext>
          </c:extLst>
        </c:ser>
        <c:ser>
          <c:idx val="3"/>
          <c:order val="3"/>
          <c:tx>
            <c:strRef>
              <c:f>'1.'!$E$12</c:f>
              <c:strCache>
                <c:ptCount val="1"/>
                <c:pt idx="0">
                  <c:v>Carbón</c:v>
                </c:pt>
              </c:strCache>
            </c:strRef>
          </c:tx>
          <c:spPr>
            <a:ln w="21960">
              <a:solidFill>
                <a:srgbClr val="4C2F1B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'1.'!$E$13:$E$38</c:f>
              <c:numCache>
                <c:formatCode>0.00</c:formatCode>
                <c:ptCount val="26"/>
                <c:pt idx="0">
                  <c:v>1.2</c:v>
                </c:pt>
                <c:pt idx="1">
                  <c:v>1.2</c:v>
                </c:pt>
                <c:pt idx="2">
                  <c:v>1.2</c:v>
                </c:pt>
                <c:pt idx="3">
                  <c:v>1.2</c:v>
                </c:pt>
                <c:pt idx="4">
                  <c:v>1.2</c:v>
                </c:pt>
                <c:pt idx="5">
                  <c:v>1.2</c:v>
                </c:pt>
                <c:pt idx="6">
                  <c:v>1.2</c:v>
                </c:pt>
                <c:pt idx="7">
                  <c:v>1.2</c:v>
                </c:pt>
                <c:pt idx="8">
                  <c:v>1.25</c:v>
                </c:pt>
                <c:pt idx="9">
                  <c:v>1.25</c:v>
                </c:pt>
                <c:pt idx="10">
                  <c:v>1.3</c:v>
                </c:pt>
                <c:pt idx="11">
                  <c:v>1.35</c:v>
                </c:pt>
                <c:pt idx="12">
                  <c:v>1.4</c:v>
                </c:pt>
                <c:pt idx="13">
                  <c:v>1.5</c:v>
                </c:pt>
                <c:pt idx="14">
                  <c:v>1.55</c:v>
                </c:pt>
                <c:pt idx="15">
                  <c:v>1.6</c:v>
                </c:pt>
                <c:pt idx="16">
                  <c:v>1.65</c:v>
                </c:pt>
                <c:pt idx="17">
                  <c:v>1.65</c:v>
                </c:pt>
                <c:pt idx="18">
                  <c:v>1.65</c:v>
                </c:pt>
                <c:pt idx="19">
                  <c:v>1.65</c:v>
                </c:pt>
                <c:pt idx="20">
                  <c:v>1.65</c:v>
                </c:pt>
                <c:pt idx="21">
                  <c:v>1.65</c:v>
                </c:pt>
                <c:pt idx="22">
                  <c:v>1.7</c:v>
                </c:pt>
                <c:pt idx="23">
                  <c:v>1.7</c:v>
                </c:pt>
                <c:pt idx="24">
                  <c:v>1.7</c:v>
                </c:pt>
                <c:pt idx="25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38-0546-BE34-26526A249ED1}"/>
            </c:ext>
          </c:extLst>
        </c:ser>
        <c:ser>
          <c:idx val="4"/>
          <c:order val="4"/>
          <c:tx>
            <c:strRef>
              <c:f>'1.'!$F$12</c:f>
              <c:strCache>
                <c:ptCount val="1"/>
                <c:pt idx="0">
                  <c:v>Otros fósiles</c:v>
                </c:pt>
              </c:strCache>
            </c:strRef>
          </c:tx>
          <c:spPr>
            <a:ln w="21960">
              <a:solidFill>
                <a:srgbClr val="B7B2AC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'1.'!$F$13:$F$38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0.9</c:v>
                </c:pt>
                <c:pt idx="12">
                  <c:v>1.8</c:v>
                </c:pt>
                <c:pt idx="13">
                  <c:v>2.2999999999999998</c:v>
                </c:pt>
                <c:pt idx="14">
                  <c:v>2.4</c:v>
                </c:pt>
                <c:pt idx="15">
                  <c:v>2.5</c:v>
                </c:pt>
                <c:pt idx="16">
                  <c:v>2.2000000000000002</c:v>
                </c:pt>
                <c:pt idx="17">
                  <c:v>2.6</c:v>
                </c:pt>
                <c:pt idx="18">
                  <c:v>2.6</c:v>
                </c:pt>
                <c:pt idx="19">
                  <c:v>2</c:v>
                </c:pt>
                <c:pt idx="20">
                  <c:v>1.6</c:v>
                </c:pt>
                <c:pt idx="21">
                  <c:v>1.6</c:v>
                </c:pt>
                <c:pt idx="22">
                  <c:v>1.6</c:v>
                </c:pt>
                <c:pt idx="23">
                  <c:v>1.6</c:v>
                </c:pt>
                <c:pt idx="24">
                  <c:v>1.6</c:v>
                </c:pt>
                <c:pt idx="25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38-0546-BE34-26526A249ED1}"/>
            </c:ext>
          </c:extLst>
        </c:ser>
        <c:ser>
          <c:idx val="5"/>
          <c:order val="5"/>
          <c:tx>
            <c:strRef>
              <c:f>'1.'!$G$12</c:f>
              <c:strCache>
                <c:ptCount val="1"/>
                <c:pt idx="0">
                  <c:v>Bioenergía</c:v>
                </c:pt>
              </c:strCache>
            </c:strRef>
          </c:tx>
          <c:spPr>
            <a:ln w="21960">
              <a:solidFill>
                <a:srgbClr val="1F5FA9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'1.'!$G$13:$G$38</c:f>
              <c:numCache>
                <c:formatCode>0.00</c:formatCode>
                <c:ptCount val="2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0.25</c:v>
                </c:pt>
                <c:pt idx="12">
                  <c:v>0.25</c:v>
                </c:pt>
                <c:pt idx="13">
                  <c:v>0.25</c:v>
                </c:pt>
                <c:pt idx="14">
                  <c:v>0.25</c:v>
                </c:pt>
                <c:pt idx="15">
                  <c:v>0.25</c:v>
                </c:pt>
                <c:pt idx="16">
                  <c:v>0.25</c:v>
                </c:pt>
                <c:pt idx="17">
                  <c:v>0.25</c:v>
                </c:pt>
                <c:pt idx="18">
                  <c:v>0.25</c:v>
                </c:pt>
                <c:pt idx="19">
                  <c:v>0.25</c:v>
                </c:pt>
                <c:pt idx="20">
                  <c:v>0.35</c:v>
                </c:pt>
                <c:pt idx="21">
                  <c:v>0.35</c:v>
                </c:pt>
                <c:pt idx="22">
                  <c:v>0.35</c:v>
                </c:pt>
                <c:pt idx="23">
                  <c:v>0.35</c:v>
                </c:pt>
                <c:pt idx="24">
                  <c:v>0.35</c:v>
                </c:pt>
                <c:pt idx="25">
                  <c:v>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538-0546-BE34-26526A249ED1}"/>
            </c:ext>
          </c:extLst>
        </c:ser>
        <c:ser>
          <c:idx val="6"/>
          <c:order val="6"/>
          <c:tx>
            <c:strRef>
              <c:f>'1.'!$H$12</c:f>
              <c:strCache>
                <c:ptCount val="1"/>
                <c:pt idx="0">
                  <c:v>Eólica</c:v>
                </c:pt>
              </c:strCache>
            </c:strRef>
          </c:tx>
          <c:spPr>
            <a:ln w="21960">
              <a:solidFill>
                <a:srgbClr val="0F5B33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'1.'!$H$13:$H$38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0.02</c:v>
                </c:pt>
                <c:pt idx="6">
                  <c:v>0.02</c:v>
                </c:pt>
                <c:pt idx="7">
                  <c:v>0.02</c:v>
                </c:pt>
                <c:pt idx="8">
                  <c:v>0.02</c:v>
                </c:pt>
                <c:pt idx="9">
                  <c:v>0.02</c:v>
                </c:pt>
                <c:pt idx="10">
                  <c:v>0.02</c:v>
                </c:pt>
                <c:pt idx="11">
                  <c:v>0.02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0.02</c:v>
                </c:pt>
                <c:pt idx="16">
                  <c:v>0.02</c:v>
                </c:pt>
                <c:pt idx="17">
                  <c:v>0.02</c:v>
                </c:pt>
                <c:pt idx="18">
                  <c:v>0.02</c:v>
                </c:pt>
                <c:pt idx="19">
                  <c:v>0.02</c:v>
                </c:pt>
                <c:pt idx="20">
                  <c:v>0.02</c:v>
                </c:pt>
                <c:pt idx="21">
                  <c:v>0.02</c:v>
                </c:pt>
                <c:pt idx="22">
                  <c:v>0.02</c:v>
                </c:pt>
                <c:pt idx="23">
                  <c:v>0.02</c:v>
                </c:pt>
                <c:pt idx="24">
                  <c:v>0.02</c:v>
                </c:pt>
                <c:pt idx="25">
                  <c:v>0.02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538-0546-BE34-26526A249ED1}"/>
            </c:ext>
          </c:extLst>
        </c:ser>
        <c:ser>
          <c:idx val="7"/>
          <c:order val="7"/>
          <c:tx>
            <c:strRef>
              <c:f>'1.'!$I$12</c:f>
              <c:strCache>
                <c:ptCount val="1"/>
                <c:pt idx="0">
                  <c:v>Otras renovables</c:v>
                </c:pt>
              </c:strCache>
            </c:strRef>
          </c:tx>
          <c:spPr>
            <a:ln w="21960">
              <a:solidFill>
                <a:srgbClr val="A9E5DE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'1.'!$I$13:$I$38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538-0546-BE34-26526A249ED1}"/>
            </c:ext>
          </c:extLst>
        </c:ser>
        <c:ser>
          <c:idx val="8"/>
          <c:order val="8"/>
          <c:tx>
            <c:strRef>
              <c:f>'1.'!$J$12</c:f>
              <c:strCache>
                <c:ptCount val="1"/>
                <c:pt idx="0">
                  <c:v>Nuclear</c:v>
                </c:pt>
              </c:strCache>
            </c:strRef>
          </c:tx>
          <c:spPr>
            <a:ln w="21960">
              <a:solidFill>
                <a:srgbClr val="1B2A6B"/>
              </a:solidFill>
              <a:round/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CO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'1.'!$A$13:$A$38</c:f>
              <c:numCache>
                <c:formatCode>0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'1.'!$J$13:$J$38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538-0546-BE34-26526A249E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42577011"/>
        <c:axId val="58782652"/>
      </c:lineChart>
      <c:catAx>
        <c:axId val="42577011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CO"/>
          </a:p>
        </c:txPr>
        <c:crossAx val="58782652"/>
        <c:crosses val="autoZero"/>
        <c:auto val="1"/>
        <c:lblAlgn val="ctr"/>
        <c:lblOffset val="100"/>
        <c:noMultiLvlLbl val="0"/>
      </c:catAx>
      <c:valAx>
        <c:axId val="58782652"/>
        <c:scaling>
          <c:orientation val="minMax"/>
          <c:min val="0"/>
        </c:scaling>
        <c:delete val="0"/>
        <c:axPos val="l"/>
        <c:majorGridlines>
          <c:spPr>
            <a:ln w="6480">
              <a:solidFill>
                <a:srgbClr val="E6E6E6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Gigavatios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CO"/>
          </a:p>
        </c:txPr>
        <c:crossAx val="4257701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CO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20539</xdr:colOff>
      <xdr:row>11</xdr:row>
      <xdr:rowOff>37003</xdr:rowOff>
    </xdr:from>
    <xdr:to>
      <xdr:col>9</xdr:col>
      <xdr:colOff>363439</xdr:colOff>
      <xdr:row>34</xdr:row>
      <xdr:rowOff>90296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69C441-8E9A-5FB1-9E15-1A3D7A08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39" y="1918484"/>
          <a:ext cx="7751233" cy="43807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5F4A58AB-BCA4-5FD7-5676-A3A28E25D747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75" name="AutoShape 3">
          <a:extLst>
            <a:ext uri="{FF2B5EF4-FFF2-40B4-BE49-F238E27FC236}">
              <a16:creationId xmlns:a16="http://schemas.microsoft.com/office/drawing/2014/main" id="{6E77D269-D465-B016-EF3C-088C3FD031AE}"/>
            </a:ext>
          </a:extLst>
        </xdr:cNvPr>
        <xdr:cNvSpPr>
          <a:spLocks noChangeAspect="1" noChangeArrowheads="1"/>
        </xdr:cNvSpPr>
      </xdr:nvSpPr>
      <xdr:spPr bwMode="auto">
        <a:xfrm>
          <a:off x="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304800</xdr:colOff>
      <xdr:row>8</xdr:row>
      <xdr:rowOff>114300</xdr:rowOff>
    </xdr:to>
    <xdr:sp macro="" textlink="">
      <xdr:nvSpPr>
        <xdr:cNvPr id="3076" name="AutoShape 4">
          <a:extLst>
            <a:ext uri="{FF2B5EF4-FFF2-40B4-BE49-F238E27FC236}">
              <a16:creationId xmlns:a16="http://schemas.microsoft.com/office/drawing/2014/main" id="{D5CF4477-C78A-E51F-8C5F-B1D27D837301}"/>
            </a:ext>
          </a:extLst>
        </xdr:cNvPr>
        <xdr:cNvSpPr>
          <a:spLocks noChangeAspect="1" noChangeArrowheads="1"/>
        </xdr:cNvSpPr>
      </xdr:nvSpPr>
      <xdr:spPr bwMode="auto">
        <a:xfrm>
          <a:off x="33020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431350</xdr:colOff>
      <xdr:row>2</xdr:row>
      <xdr:rowOff>59000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DF4FE6-3AB8-4028-A051-E018564CDC0D}"/>
            </a:ext>
            <a:ext uri="{147F2762-F138-4A5C-976F-8EAC2B608ADB}">
              <a16:predDERef xmlns:a16="http://schemas.microsoft.com/office/drawing/2014/main" pred="{D5CF4477-C78A-E51F-8C5F-B1D27D837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935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10</xdr:row>
      <xdr:rowOff>160920</xdr:rowOff>
    </xdr:from>
    <xdr:to>
      <xdr:col>26</xdr:col>
      <xdr:colOff>78480</xdr:colOff>
      <xdr:row>31</xdr:row>
      <xdr:rowOff>7562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304800</xdr:colOff>
      <xdr:row>7</xdr:row>
      <xdr:rowOff>114300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38AA1A93-2DBC-1F4A-94F4-FCE948DFC067}"/>
            </a:ext>
          </a:extLst>
        </xdr:cNvPr>
        <xdr:cNvSpPr>
          <a:spLocks noChangeAspect="1" noChangeArrowheads="1"/>
        </xdr:cNvSpPr>
      </xdr:nvSpPr>
      <xdr:spPr bwMode="auto">
        <a:xfrm>
          <a:off x="33020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345625</xdr:colOff>
      <xdr:row>2</xdr:row>
      <xdr:rowOff>59000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8E42EF-77B5-4B56-B8C9-ADD64CF4D6C6}"/>
            </a:ext>
            <a:ext uri="{147F2762-F138-4A5C-976F-8EAC2B608ADB}">
              <a16:predDERef xmlns:a16="http://schemas.microsoft.com/office/drawing/2014/main" pred="{38AA1A93-2DBC-1F4A-94F4-FCE948DF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935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47207</xdr:rowOff>
    </xdr:from>
    <xdr:to>
      <xdr:col>6</xdr:col>
      <xdr:colOff>3175</xdr:colOff>
      <xdr:row>32</xdr:row>
      <xdr:rowOff>12700</xdr:rowOff>
    </xdr:to>
    <xdr:pic>
      <xdr:nvPicPr>
        <xdr:cNvPr id="4" name="Image 5" descr="Picture">
          <a:extLst>
            <a:ext uri="{FF2B5EF4-FFF2-40B4-BE49-F238E27FC236}">
              <a16:creationId xmlns:a16="http://schemas.microsoft.com/office/drawing/2014/main" id="{D1BFDD58-A998-2A46-AD5E-33E4AB0A213C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61707"/>
          <a:ext cx="4940300" cy="451209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431350</xdr:colOff>
      <xdr:row>2</xdr:row>
      <xdr:rowOff>59000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4D4DD5-1E88-4F97-972A-78F0268331B0}"/>
            </a:ext>
            <a:ext uri="{147F2762-F138-4A5C-976F-8EAC2B608ADB}">
              <a16:predDERef xmlns:a16="http://schemas.microsoft.com/office/drawing/2014/main" pred="{D1BFDD58-A998-2A46-AD5E-33E4AB0A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9350" cy="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ABDC-E197-8E4B-95E9-95150AFFA69C}">
  <dimension ref="A1:Z22"/>
  <sheetViews>
    <sheetView tabSelected="1" zoomScaleNormal="162" workbookViewId="0"/>
  </sheetViews>
  <sheetFormatPr defaultColWidth="11.42578125" defaultRowHeight="15"/>
  <sheetData>
    <row r="1" spans="1:26" s="10" customFormat="1"/>
    <row r="2" spans="1:26" s="10" customFormat="1">
      <c r="A2"/>
    </row>
    <row r="3" spans="1:26" s="10" customFormat="1"/>
    <row r="4" spans="1:26" s="10" customFormat="1"/>
    <row r="5" spans="1:26">
      <c r="A5" s="17" t="s">
        <v>0</v>
      </c>
      <c r="B5" s="18"/>
      <c r="C5" s="18"/>
      <c r="D5" s="18"/>
      <c r="E5" s="18"/>
      <c r="F5" s="18"/>
      <c r="G5" s="18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>
      <c r="A6" s="17" t="s">
        <v>1</v>
      </c>
      <c r="B6" s="18"/>
      <c r="C6" s="18"/>
      <c r="D6" s="18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>
      <c r="A7" s="17" t="s">
        <v>2</v>
      </c>
      <c r="B7" s="18"/>
      <c r="C7" s="18"/>
      <c r="D7" s="18"/>
      <c r="E7" s="18"/>
      <c r="F7" s="18"/>
      <c r="G7" s="18"/>
      <c r="H7" s="18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s="14" customFormat="1">
      <c r="A8" s="20" t="s">
        <v>3</v>
      </c>
      <c r="B8" s="18"/>
      <c r="C8" s="18"/>
      <c r="D8" s="18"/>
      <c r="E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>
      <c r="A9" s="21" t="s">
        <v>4</v>
      </c>
      <c r="B9" s="18"/>
      <c r="C9" s="18"/>
      <c r="D9" s="18"/>
      <c r="E9" s="18"/>
      <c r="F9" s="18"/>
      <c r="G9" s="18"/>
      <c r="H9" s="18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1" spans="1:26">
      <c r="L11" t="s">
        <v>5</v>
      </c>
      <c r="M11" t="s">
        <v>6</v>
      </c>
      <c r="N11" t="s">
        <v>7</v>
      </c>
      <c r="O11" t="s">
        <v>8</v>
      </c>
      <c r="P11" t="s">
        <v>9</v>
      </c>
      <c r="Q11" t="s">
        <v>10</v>
      </c>
      <c r="R11" t="s">
        <v>11</v>
      </c>
      <c r="S11" t="s">
        <v>12</v>
      </c>
    </row>
    <row r="12" spans="1:26">
      <c r="L12" t="s">
        <v>13</v>
      </c>
      <c r="M12" t="s">
        <v>14</v>
      </c>
      <c r="N12">
        <v>6694</v>
      </c>
      <c r="O12">
        <v>2553</v>
      </c>
      <c r="P12">
        <v>1393</v>
      </c>
      <c r="Q12">
        <v>188</v>
      </c>
      <c r="R12">
        <v>0</v>
      </c>
      <c r="S12">
        <v>96</v>
      </c>
    </row>
    <row r="13" spans="1:26">
      <c r="L13" t="s">
        <v>15</v>
      </c>
      <c r="M13" t="s">
        <v>16</v>
      </c>
      <c r="N13">
        <v>259025.6</v>
      </c>
      <c r="O13">
        <v>59774.5</v>
      </c>
      <c r="P13">
        <v>955718</v>
      </c>
      <c r="Q13">
        <v>1329</v>
      </c>
      <c r="R13">
        <v>33402</v>
      </c>
      <c r="S13">
        <v>54801.82</v>
      </c>
    </row>
    <row r="14" spans="1:26">
      <c r="L14" t="s">
        <v>17</v>
      </c>
      <c r="M14" t="s">
        <v>18</v>
      </c>
      <c r="N14">
        <v>101656.9</v>
      </c>
      <c r="O14">
        <v>546435.80000000005</v>
      </c>
      <c r="P14">
        <v>249149.1</v>
      </c>
      <c r="Q14">
        <v>37143.4</v>
      </c>
      <c r="R14">
        <v>104233.1</v>
      </c>
      <c r="S14">
        <v>37970.35</v>
      </c>
    </row>
    <row r="15" spans="1:26">
      <c r="L15" t="s">
        <v>19</v>
      </c>
      <c r="M15" t="s">
        <v>20</v>
      </c>
      <c r="N15">
        <v>98039.38</v>
      </c>
      <c r="O15">
        <v>11286</v>
      </c>
      <c r="P15">
        <v>2792.88</v>
      </c>
      <c r="Q15">
        <v>8281.4699999999993</v>
      </c>
      <c r="R15">
        <v>1990</v>
      </c>
      <c r="S15">
        <v>1807.37</v>
      </c>
    </row>
    <row r="16" spans="1:26">
      <c r="L16" t="s">
        <v>21</v>
      </c>
      <c r="M16" t="s">
        <v>22</v>
      </c>
      <c r="N16">
        <v>9984.1</v>
      </c>
      <c r="O16">
        <v>24430.25</v>
      </c>
      <c r="P16">
        <v>47772.9</v>
      </c>
      <c r="Q16">
        <v>2851.2</v>
      </c>
      <c r="R16">
        <v>11171</v>
      </c>
      <c r="S16">
        <v>6770.56</v>
      </c>
    </row>
    <row r="17" spans="12:19">
      <c r="L17" t="s">
        <v>23</v>
      </c>
      <c r="M17" t="s">
        <v>24</v>
      </c>
      <c r="N17">
        <v>6063.06</v>
      </c>
      <c r="O17">
        <v>31552.9</v>
      </c>
      <c r="P17">
        <v>33133</v>
      </c>
      <c r="Q17">
        <v>4655</v>
      </c>
      <c r="R17">
        <v>23076</v>
      </c>
      <c r="S17">
        <v>160.5</v>
      </c>
    </row>
    <row r="18" spans="12:19">
      <c r="L18" t="s">
        <v>25</v>
      </c>
      <c r="M18" t="s">
        <v>26</v>
      </c>
      <c r="N18">
        <v>12442.9</v>
      </c>
      <c r="O18">
        <v>25674.2</v>
      </c>
      <c r="P18">
        <v>5378.4</v>
      </c>
      <c r="Q18">
        <v>11522.4</v>
      </c>
      <c r="R18">
        <v>1510</v>
      </c>
      <c r="S18">
        <v>2671.2</v>
      </c>
    </row>
    <row r="19" spans="12:19">
      <c r="L19" t="s">
        <v>27</v>
      </c>
      <c r="M19" t="s">
        <v>28</v>
      </c>
      <c r="N19">
        <v>9999.7099999999991</v>
      </c>
      <c r="O19">
        <v>13041.84</v>
      </c>
      <c r="P19">
        <v>4857.3999999999996</v>
      </c>
      <c r="Q19">
        <v>1199.29</v>
      </c>
      <c r="R19">
        <v>1763</v>
      </c>
      <c r="S19">
        <v>515.70000000000005</v>
      </c>
    </row>
    <row r="20" spans="12:19">
      <c r="L20" t="s">
        <v>29</v>
      </c>
      <c r="M20" t="s">
        <v>30</v>
      </c>
      <c r="N20">
        <v>6410</v>
      </c>
      <c r="O20">
        <v>2998.11</v>
      </c>
      <c r="P20">
        <v>4839.2700000000004</v>
      </c>
      <c r="Q20">
        <v>2930.82</v>
      </c>
      <c r="R20">
        <v>0</v>
      </c>
      <c r="S20">
        <v>3953.75</v>
      </c>
    </row>
    <row r="21" spans="12:19">
      <c r="L21" t="s">
        <v>31</v>
      </c>
      <c r="M21" t="s">
        <v>32</v>
      </c>
      <c r="N21">
        <v>2735.4</v>
      </c>
      <c r="O21">
        <v>4262.2</v>
      </c>
      <c r="P21">
        <v>132</v>
      </c>
      <c r="Q21">
        <v>0</v>
      </c>
      <c r="R21">
        <v>0</v>
      </c>
      <c r="S21">
        <v>240.5</v>
      </c>
    </row>
    <row r="22" spans="12:19">
      <c r="L22" t="s">
        <v>33</v>
      </c>
      <c r="N22">
        <v>513051.05000000005</v>
      </c>
      <c r="O22">
        <v>722008.79999999993</v>
      </c>
      <c r="P22">
        <v>1305165.9499999997</v>
      </c>
      <c r="Q22">
        <v>70100.58</v>
      </c>
      <c r="R22">
        <v>177145.1</v>
      </c>
      <c r="S22">
        <v>108987.74999999999</v>
      </c>
    </row>
  </sheetData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"/>
  <sheetViews>
    <sheetView zoomScale="118" zoomScaleNormal="100" workbookViewId="0"/>
  </sheetViews>
  <sheetFormatPr defaultColWidth="8.7109375" defaultRowHeight="15"/>
  <cols>
    <col min="1" max="1" width="8" customWidth="1"/>
    <col min="2" max="11" width="13" customWidth="1"/>
  </cols>
  <sheetData>
    <row r="1" spans="1:26" s="10" customFormat="1"/>
    <row r="2" spans="1:26" s="10" customFormat="1"/>
    <row r="3" spans="1:26" s="10" customFormat="1"/>
    <row r="4" spans="1:26">
      <c r="A4" s="17" t="s">
        <v>0</v>
      </c>
      <c r="B4" s="18"/>
      <c r="C4" s="18"/>
      <c r="D4" s="18"/>
      <c r="E4" s="18"/>
      <c r="F4" s="18"/>
      <c r="G4" s="18"/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>
      <c r="A5" s="17" t="s">
        <v>1</v>
      </c>
      <c r="B5" s="18"/>
      <c r="C5" s="18"/>
      <c r="D5" s="18"/>
      <c r="E5" s="18"/>
      <c r="F5" s="18"/>
      <c r="G5" s="18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>
      <c r="A6" s="17">
        <v>1</v>
      </c>
      <c r="B6" s="18"/>
      <c r="C6" s="18"/>
      <c r="D6" s="18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s="14" customFormat="1">
      <c r="A7" s="20" t="s">
        <v>34</v>
      </c>
      <c r="B7" s="18"/>
      <c r="C7" s="18"/>
      <c r="D7" s="18"/>
      <c r="E7"/>
      <c r="F7" s="18"/>
      <c r="G7" s="18"/>
      <c r="H7" s="18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8">
      <c r="A8" s="1"/>
    </row>
    <row r="9" spans="1:26">
      <c r="A9" s="2"/>
    </row>
    <row r="10" spans="1:26" s="14" customFormat="1" ht="14.1">
      <c r="A10" s="7"/>
    </row>
    <row r="12" spans="1:26" ht="27.95">
      <c r="A12" s="3" t="s">
        <v>35</v>
      </c>
      <c r="B12" s="3" t="s">
        <v>36</v>
      </c>
      <c r="C12" s="3" t="s">
        <v>8</v>
      </c>
      <c r="D12" s="3" t="s">
        <v>12</v>
      </c>
      <c r="E12" s="3" t="s">
        <v>37</v>
      </c>
      <c r="F12" s="3" t="s">
        <v>38</v>
      </c>
      <c r="G12" s="3" t="s">
        <v>39</v>
      </c>
      <c r="H12" s="3" t="s">
        <v>40</v>
      </c>
      <c r="I12" s="3" t="s">
        <v>41</v>
      </c>
      <c r="J12" s="3" t="s">
        <v>11</v>
      </c>
      <c r="K12" s="3" t="s">
        <v>42</v>
      </c>
    </row>
    <row r="13" spans="1:26">
      <c r="A13" s="23">
        <v>2000</v>
      </c>
      <c r="B13" s="4">
        <v>8.4</v>
      </c>
      <c r="C13" s="4">
        <v>2.2999999999999998</v>
      </c>
      <c r="D13" s="4">
        <v>0</v>
      </c>
      <c r="E13" s="4">
        <v>1.2</v>
      </c>
      <c r="F13" s="4">
        <v>0</v>
      </c>
      <c r="G13" s="4">
        <v>0.2</v>
      </c>
      <c r="H13" s="4">
        <v>0</v>
      </c>
      <c r="I13" s="4">
        <v>0</v>
      </c>
      <c r="J13" s="4">
        <v>0</v>
      </c>
      <c r="K13" s="5">
        <f t="shared" ref="K13:K38" si="0">SUM(B13:J13)</f>
        <v>12.099999999999998</v>
      </c>
    </row>
    <row r="14" spans="1:26">
      <c r="A14" s="23">
        <v>2001</v>
      </c>
      <c r="B14" s="4">
        <v>8.8000000000000007</v>
      </c>
      <c r="C14" s="4">
        <v>2.4</v>
      </c>
      <c r="D14" s="4">
        <v>0</v>
      </c>
      <c r="E14" s="4">
        <v>1.2</v>
      </c>
      <c r="F14" s="4">
        <v>0</v>
      </c>
      <c r="G14" s="4">
        <v>0.2</v>
      </c>
      <c r="H14" s="4">
        <v>0</v>
      </c>
      <c r="I14" s="4">
        <v>0</v>
      </c>
      <c r="J14" s="4">
        <v>0</v>
      </c>
      <c r="K14" s="5">
        <f t="shared" si="0"/>
        <v>12.6</v>
      </c>
    </row>
    <row r="15" spans="1:26">
      <c r="A15" s="23">
        <v>2002</v>
      </c>
      <c r="B15" s="4">
        <v>9</v>
      </c>
      <c r="C15" s="4">
        <v>2.5</v>
      </c>
      <c r="D15" s="4">
        <v>0</v>
      </c>
      <c r="E15" s="4">
        <v>1.2</v>
      </c>
      <c r="F15" s="4">
        <v>0</v>
      </c>
      <c r="G15" s="4">
        <v>0.2</v>
      </c>
      <c r="H15" s="4">
        <v>0</v>
      </c>
      <c r="I15" s="4">
        <v>0</v>
      </c>
      <c r="J15" s="4">
        <v>0</v>
      </c>
      <c r="K15" s="5">
        <f t="shared" si="0"/>
        <v>12.899999999999999</v>
      </c>
    </row>
    <row r="16" spans="1:26">
      <c r="A16" s="23">
        <v>2003</v>
      </c>
      <c r="B16" s="4">
        <v>8.9</v>
      </c>
      <c r="C16" s="4">
        <v>2.6</v>
      </c>
      <c r="D16" s="4">
        <v>0</v>
      </c>
      <c r="E16" s="4">
        <v>1.2</v>
      </c>
      <c r="F16" s="4">
        <v>0</v>
      </c>
      <c r="G16" s="4">
        <v>0.2</v>
      </c>
      <c r="H16" s="4">
        <v>0</v>
      </c>
      <c r="I16" s="4">
        <v>0</v>
      </c>
      <c r="J16" s="4">
        <v>0</v>
      </c>
      <c r="K16" s="5">
        <f t="shared" si="0"/>
        <v>12.899999999999999</v>
      </c>
    </row>
    <row r="17" spans="1:11">
      <c r="A17" s="23">
        <v>2004</v>
      </c>
      <c r="B17" s="4">
        <v>8.9</v>
      </c>
      <c r="C17" s="4">
        <v>2.7</v>
      </c>
      <c r="D17" s="4">
        <v>0</v>
      </c>
      <c r="E17" s="4">
        <v>1.2</v>
      </c>
      <c r="F17" s="4">
        <v>0</v>
      </c>
      <c r="G17" s="4">
        <v>0.2</v>
      </c>
      <c r="H17" s="4">
        <v>0.02</v>
      </c>
      <c r="I17" s="4">
        <v>0</v>
      </c>
      <c r="J17" s="4">
        <v>0</v>
      </c>
      <c r="K17" s="5">
        <f t="shared" si="0"/>
        <v>13.02</v>
      </c>
    </row>
    <row r="18" spans="1:11">
      <c r="A18" s="23">
        <v>2005</v>
      </c>
      <c r="B18" s="4">
        <v>8.9</v>
      </c>
      <c r="C18" s="4">
        <v>2.8</v>
      </c>
      <c r="D18" s="4">
        <v>0</v>
      </c>
      <c r="E18" s="4">
        <v>1.2</v>
      </c>
      <c r="F18" s="4">
        <v>0</v>
      </c>
      <c r="G18" s="4">
        <v>0.2</v>
      </c>
      <c r="H18" s="4">
        <v>0.02</v>
      </c>
      <c r="I18" s="4">
        <v>0</v>
      </c>
      <c r="J18" s="4">
        <v>0</v>
      </c>
      <c r="K18" s="5">
        <f t="shared" si="0"/>
        <v>13.119999999999997</v>
      </c>
    </row>
    <row r="19" spans="1:11">
      <c r="A19" s="23">
        <v>2006</v>
      </c>
      <c r="B19" s="4">
        <v>8.9</v>
      </c>
      <c r="C19" s="4">
        <v>2.85</v>
      </c>
      <c r="D19" s="4">
        <v>0</v>
      </c>
      <c r="E19" s="4">
        <v>1.2</v>
      </c>
      <c r="F19" s="4">
        <v>0</v>
      </c>
      <c r="G19" s="4">
        <v>0.2</v>
      </c>
      <c r="H19" s="4">
        <v>0.02</v>
      </c>
      <c r="I19" s="4">
        <v>0</v>
      </c>
      <c r="J19" s="4">
        <v>0</v>
      </c>
      <c r="K19" s="5">
        <f t="shared" si="0"/>
        <v>13.169999999999998</v>
      </c>
    </row>
    <row r="20" spans="1:11">
      <c r="A20" s="23">
        <v>2007</v>
      </c>
      <c r="B20" s="4">
        <v>8.9</v>
      </c>
      <c r="C20" s="4">
        <v>2.9</v>
      </c>
      <c r="D20" s="4">
        <v>0</v>
      </c>
      <c r="E20" s="4">
        <v>1.2</v>
      </c>
      <c r="F20" s="4">
        <v>0</v>
      </c>
      <c r="G20" s="4">
        <v>0.2</v>
      </c>
      <c r="H20" s="4">
        <v>0.02</v>
      </c>
      <c r="I20" s="4">
        <v>0</v>
      </c>
      <c r="J20" s="4">
        <v>0</v>
      </c>
      <c r="K20" s="5">
        <f t="shared" si="0"/>
        <v>13.219999999999999</v>
      </c>
    </row>
    <row r="21" spans="1:11">
      <c r="A21" s="23">
        <v>2008</v>
      </c>
      <c r="B21" s="4">
        <v>8.9</v>
      </c>
      <c r="C21" s="4">
        <v>2.9</v>
      </c>
      <c r="D21" s="4">
        <v>0</v>
      </c>
      <c r="E21" s="4">
        <v>1.25</v>
      </c>
      <c r="F21" s="4">
        <v>0</v>
      </c>
      <c r="G21" s="4">
        <v>0.2</v>
      </c>
      <c r="H21" s="4">
        <v>0.02</v>
      </c>
      <c r="I21" s="4">
        <v>0</v>
      </c>
      <c r="J21" s="4">
        <v>0</v>
      </c>
      <c r="K21" s="5">
        <f t="shared" si="0"/>
        <v>13.27</v>
      </c>
    </row>
    <row r="22" spans="1:11">
      <c r="A22" s="23">
        <v>2009</v>
      </c>
      <c r="B22" s="4">
        <v>8.9</v>
      </c>
      <c r="C22" s="4">
        <v>2.9</v>
      </c>
      <c r="D22" s="4">
        <v>0</v>
      </c>
      <c r="E22" s="4">
        <v>1.25</v>
      </c>
      <c r="F22" s="4">
        <v>0</v>
      </c>
      <c r="G22" s="4">
        <v>0.2</v>
      </c>
      <c r="H22" s="4">
        <v>0.02</v>
      </c>
      <c r="I22" s="4">
        <v>0</v>
      </c>
      <c r="J22" s="4">
        <v>0</v>
      </c>
      <c r="K22" s="5">
        <f t="shared" si="0"/>
        <v>13.27</v>
      </c>
    </row>
    <row r="23" spans="1:11">
      <c r="A23" s="23">
        <v>2010</v>
      </c>
      <c r="B23" s="4">
        <v>9</v>
      </c>
      <c r="C23" s="4">
        <v>2.9</v>
      </c>
      <c r="D23" s="4">
        <v>0</v>
      </c>
      <c r="E23" s="4">
        <v>1.3</v>
      </c>
      <c r="F23" s="4">
        <v>0</v>
      </c>
      <c r="G23" s="4">
        <v>0.2</v>
      </c>
      <c r="H23" s="4">
        <v>0.02</v>
      </c>
      <c r="I23" s="4">
        <v>0</v>
      </c>
      <c r="J23" s="4">
        <v>0</v>
      </c>
      <c r="K23" s="5">
        <f t="shared" si="0"/>
        <v>13.42</v>
      </c>
    </row>
    <row r="24" spans="1:11">
      <c r="A24" s="23">
        <v>2011</v>
      </c>
      <c r="B24" s="4">
        <v>9.3000000000000007</v>
      </c>
      <c r="C24" s="4">
        <v>3.4</v>
      </c>
      <c r="D24" s="4">
        <v>0</v>
      </c>
      <c r="E24" s="4">
        <v>1.35</v>
      </c>
      <c r="F24" s="4">
        <v>0.9</v>
      </c>
      <c r="G24" s="4">
        <v>0.25</v>
      </c>
      <c r="H24" s="4">
        <v>0.02</v>
      </c>
      <c r="I24" s="4">
        <v>0</v>
      </c>
      <c r="J24" s="4">
        <v>0</v>
      </c>
      <c r="K24" s="5">
        <f t="shared" si="0"/>
        <v>15.22</v>
      </c>
    </row>
    <row r="25" spans="1:11">
      <c r="A25" s="23">
        <v>2012</v>
      </c>
      <c r="B25" s="4">
        <v>9.6999999999999993</v>
      </c>
      <c r="C25" s="4">
        <v>3.5</v>
      </c>
      <c r="D25" s="4">
        <v>0</v>
      </c>
      <c r="E25" s="4">
        <v>1.4</v>
      </c>
      <c r="F25" s="4">
        <v>1.8</v>
      </c>
      <c r="G25" s="4">
        <v>0.25</v>
      </c>
      <c r="H25" s="4">
        <v>0.02</v>
      </c>
      <c r="I25" s="4">
        <v>0</v>
      </c>
      <c r="J25" s="4">
        <v>0</v>
      </c>
      <c r="K25" s="5">
        <f t="shared" si="0"/>
        <v>16.669999999999998</v>
      </c>
    </row>
    <row r="26" spans="1:11">
      <c r="A26" s="23">
        <v>2013</v>
      </c>
      <c r="B26" s="4">
        <v>9.9</v>
      </c>
      <c r="C26" s="4">
        <v>3.5</v>
      </c>
      <c r="D26" s="4">
        <v>0</v>
      </c>
      <c r="E26" s="4">
        <v>1.5</v>
      </c>
      <c r="F26" s="4">
        <v>2.2999999999999998</v>
      </c>
      <c r="G26" s="4">
        <v>0.25</v>
      </c>
      <c r="H26" s="4">
        <v>0.02</v>
      </c>
      <c r="I26" s="4">
        <v>0</v>
      </c>
      <c r="J26" s="4">
        <v>0</v>
      </c>
      <c r="K26" s="5">
        <f t="shared" si="0"/>
        <v>17.47</v>
      </c>
    </row>
    <row r="27" spans="1:11">
      <c r="A27" s="23">
        <v>2014</v>
      </c>
      <c r="B27" s="4">
        <v>10.8</v>
      </c>
      <c r="C27" s="4">
        <v>3.5</v>
      </c>
      <c r="D27" s="4">
        <v>0</v>
      </c>
      <c r="E27" s="4">
        <v>1.55</v>
      </c>
      <c r="F27" s="4">
        <v>2.4</v>
      </c>
      <c r="G27" s="4">
        <v>0.25</v>
      </c>
      <c r="H27" s="4">
        <v>0.02</v>
      </c>
      <c r="I27" s="4">
        <v>0</v>
      </c>
      <c r="J27" s="4">
        <v>0</v>
      </c>
      <c r="K27" s="5">
        <f t="shared" si="0"/>
        <v>18.52</v>
      </c>
    </row>
    <row r="28" spans="1:11">
      <c r="A28" s="23">
        <v>2015</v>
      </c>
      <c r="B28" s="4">
        <v>11.4</v>
      </c>
      <c r="C28" s="4">
        <v>3.5</v>
      </c>
      <c r="D28" s="4">
        <v>0</v>
      </c>
      <c r="E28" s="4">
        <v>1.6</v>
      </c>
      <c r="F28" s="4">
        <v>2.5</v>
      </c>
      <c r="G28" s="4">
        <v>0.25</v>
      </c>
      <c r="H28" s="4">
        <v>0.02</v>
      </c>
      <c r="I28" s="4">
        <v>0</v>
      </c>
      <c r="J28" s="4">
        <v>0</v>
      </c>
      <c r="K28" s="5">
        <f t="shared" si="0"/>
        <v>19.27</v>
      </c>
    </row>
    <row r="29" spans="1:11">
      <c r="A29" s="23">
        <v>2016</v>
      </c>
      <c r="B29" s="4">
        <v>11.6</v>
      </c>
      <c r="C29" s="4">
        <v>3.6</v>
      </c>
      <c r="D29" s="4">
        <v>0</v>
      </c>
      <c r="E29" s="4">
        <v>1.65</v>
      </c>
      <c r="F29" s="4">
        <v>2.2000000000000002</v>
      </c>
      <c r="G29" s="4">
        <v>0.25</v>
      </c>
      <c r="H29" s="4">
        <v>0.02</v>
      </c>
      <c r="I29" s="4">
        <v>0</v>
      </c>
      <c r="J29" s="4">
        <v>0</v>
      </c>
      <c r="K29" s="5">
        <f t="shared" si="0"/>
        <v>19.319999999999997</v>
      </c>
    </row>
    <row r="30" spans="1:11">
      <c r="A30" s="23">
        <v>2017</v>
      </c>
      <c r="B30" s="4">
        <v>11.6</v>
      </c>
      <c r="C30" s="4">
        <v>3.6</v>
      </c>
      <c r="D30" s="4">
        <v>0.01</v>
      </c>
      <c r="E30" s="4">
        <v>1.65</v>
      </c>
      <c r="F30" s="4">
        <v>2.6</v>
      </c>
      <c r="G30" s="4">
        <v>0.25</v>
      </c>
      <c r="H30" s="4">
        <v>0.02</v>
      </c>
      <c r="I30" s="4">
        <v>0</v>
      </c>
      <c r="J30" s="4">
        <v>0</v>
      </c>
      <c r="K30" s="5">
        <f t="shared" si="0"/>
        <v>19.73</v>
      </c>
    </row>
    <row r="31" spans="1:11">
      <c r="A31" s="23">
        <v>2018</v>
      </c>
      <c r="B31" s="4">
        <v>11.7</v>
      </c>
      <c r="C31" s="4">
        <v>3.7</v>
      </c>
      <c r="D31" s="4">
        <v>0.03</v>
      </c>
      <c r="E31" s="4">
        <v>1.65</v>
      </c>
      <c r="F31" s="4">
        <v>2.6</v>
      </c>
      <c r="G31" s="4">
        <v>0.25</v>
      </c>
      <c r="H31" s="4">
        <v>0.02</v>
      </c>
      <c r="I31" s="4">
        <v>0</v>
      </c>
      <c r="J31" s="4">
        <v>0</v>
      </c>
      <c r="K31" s="5">
        <f t="shared" si="0"/>
        <v>19.95</v>
      </c>
    </row>
    <row r="32" spans="1:11">
      <c r="A32" s="23">
        <v>2019</v>
      </c>
      <c r="B32" s="4">
        <v>11.8</v>
      </c>
      <c r="C32" s="4">
        <v>3.7</v>
      </c>
      <c r="D32" s="4">
        <v>0.09</v>
      </c>
      <c r="E32" s="4">
        <v>1.65</v>
      </c>
      <c r="F32" s="4">
        <v>2</v>
      </c>
      <c r="G32" s="4">
        <v>0.25</v>
      </c>
      <c r="H32" s="4">
        <v>0.02</v>
      </c>
      <c r="I32" s="4">
        <v>0</v>
      </c>
      <c r="J32" s="4">
        <v>0</v>
      </c>
      <c r="K32" s="5">
        <f t="shared" si="0"/>
        <v>19.509999999999998</v>
      </c>
    </row>
    <row r="33" spans="1:11">
      <c r="A33" s="23">
        <v>2020</v>
      </c>
      <c r="B33" s="4">
        <v>11.9</v>
      </c>
      <c r="C33" s="4">
        <v>3.9</v>
      </c>
      <c r="D33" s="4">
        <v>0.13</v>
      </c>
      <c r="E33" s="4">
        <v>1.65</v>
      </c>
      <c r="F33" s="4">
        <v>1.6</v>
      </c>
      <c r="G33" s="4">
        <v>0.35</v>
      </c>
      <c r="H33" s="4">
        <v>0.02</v>
      </c>
      <c r="I33" s="4">
        <v>0</v>
      </c>
      <c r="J33" s="4">
        <v>0</v>
      </c>
      <c r="K33" s="5">
        <f t="shared" si="0"/>
        <v>19.550000000000004</v>
      </c>
    </row>
    <row r="34" spans="1:11">
      <c r="A34" s="23">
        <v>2021</v>
      </c>
      <c r="B34" s="4">
        <v>12.1</v>
      </c>
      <c r="C34" s="4">
        <v>4</v>
      </c>
      <c r="D34" s="4">
        <v>0.2</v>
      </c>
      <c r="E34" s="4">
        <v>1.65</v>
      </c>
      <c r="F34" s="4">
        <v>1.6</v>
      </c>
      <c r="G34" s="4">
        <v>0.35</v>
      </c>
      <c r="H34" s="4">
        <v>0.02</v>
      </c>
      <c r="I34" s="4">
        <v>0</v>
      </c>
      <c r="J34" s="4">
        <v>0</v>
      </c>
      <c r="K34" s="5">
        <f t="shared" si="0"/>
        <v>19.920000000000002</v>
      </c>
    </row>
    <row r="35" spans="1:11">
      <c r="A35" s="23">
        <v>2022</v>
      </c>
      <c r="B35" s="4">
        <v>12.9</v>
      </c>
      <c r="C35" s="4">
        <v>4.2</v>
      </c>
      <c r="D35" s="4">
        <v>0.3</v>
      </c>
      <c r="E35" s="4">
        <v>1.7</v>
      </c>
      <c r="F35" s="4">
        <v>1.6</v>
      </c>
      <c r="G35" s="4">
        <v>0.35</v>
      </c>
      <c r="H35" s="4">
        <v>0.02</v>
      </c>
      <c r="I35" s="4">
        <v>0</v>
      </c>
      <c r="J35" s="4">
        <v>0</v>
      </c>
      <c r="K35" s="5">
        <f t="shared" si="0"/>
        <v>21.070000000000004</v>
      </c>
    </row>
    <row r="36" spans="1:11">
      <c r="A36" s="23">
        <v>2023</v>
      </c>
      <c r="B36" s="4">
        <v>13.1</v>
      </c>
      <c r="C36" s="4">
        <v>4.3</v>
      </c>
      <c r="D36" s="4">
        <v>0.9</v>
      </c>
      <c r="E36" s="4">
        <v>1.7</v>
      </c>
      <c r="F36" s="4">
        <v>1.6</v>
      </c>
      <c r="G36" s="4">
        <v>0.35</v>
      </c>
      <c r="H36" s="4">
        <v>0.02</v>
      </c>
      <c r="I36" s="4">
        <v>0</v>
      </c>
      <c r="J36" s="4">
        <v>0</v>
      </c>
      <c r="K36" s="5">
        <f t="shared" si="0"/>
        <v>21.97</v>
      </c>
    </row>
    <row r="37" spans="1:11">
      <c r="A37" s="23">
        <v>2024</v>
      </c>
      <c r="B37" s="4">
        <v>13.1</v>
      </c>
      <c r="C37" s="4">
        <v>4.3</v>
      </c>
      <c r="D37" s="4">
        <v>1.5</v>
      </c>
      <c r="E37" s="4">
        <v>1.7</v>
      </c>
      <c r="F37" s="4">
        <v>1.6</v>
      </c>
      <c r="G37" s="4">
        <v>0.35</v>
      </c>
      <c r="H37" s="4">
        <v>0.02</v>
      </c>
      <c r="I37" s="4">
        <v>0</v>
      </c>
      <c r="J37" s="4">
        <v>0</v>
      </c>
      <c r="K37" s="5">
        <f t="shared" si="0"/>
        <v>22.57</v>
      </c>
    </row>
    <row r="38" spans="1:11">
      <c r="A38" s="23">
        <v>2025</v>
      </c>
      <c r="B38" s="4">
        <v>13.1</v>
      </c>
      <c r="C38" s="4">
        <v>4.3</v>
      </c>
      <c r="D38" s="4">
        <v>1.7</v>
      </c>
      <c r="E38" s="4">
        <v>1.7</v>
      </c>
      <c r="F38" s="4">
        <v>1.6</v>
      </c>
      <c r="G38" s="4">
        <v>0.35</v>
      </c>
      <c r="H38" s="4">
        <v>0.02</v>
      </c>
      <c r="I38" s="4">
        <v>0</v>
      </c>
      <c r="J38" s="4">
        <v>0</v>
      </c>
      <c r="K38" s="5">
        <f t="shared" si="0"/>
        <v>22.77</v>
      </c>
    </row>
    <row r="40" spans="1:11">
      <c r="A40" s="6" t="s">
        <v>43</v>
      </c>
    </row>
    <row r="41" spans="1:11">
      <c r="A41" s="7" t="s">
        <v>44</v>
      </c>
    </row>
    <row r="42" spans="1:11">
      <c r="A42" s="7" t="s">
        <v>45</v>
      </c>
    </row>
    <row r="43" spans="1:11">
      <c r="A43" s="7" t="s">
        <v>46</v>
      </c>
    </row>
    <row r="44" spans="1:11">
      <c r="A44" s="7" t="s">
        <v>47</v>
      </c>
    </row>
    <row r="45" spans="1:11">
      <c r="A45" s="7" t="s">
        <v>48</v>
      </c>
    </row>
    <row r="46" spans="1:11">
      <c r="A46" s="7" t="s">
        <v>49</v>
      </c>
    </row>
    <row r="47" spans="1:11">
      <c r="A47" s="7" t="s">
        <v>50</v>
      </c>
    </row>
    <row r="48" spans="1:11">
      <c r="A48" s="7" t="s">
        <v>51</v>
      </c>
    </row>
    <row r="50" spans="1:1">
      <c r="A50" s="8" t="s">
        <v>52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76990-9D29-5341-92E6-6E9023567A3B}">
  <dimension ref="A1:Z43"/>
  <sheetViews>
    <sheetView workbookViewId="0"/>
  </sheetViews>
  <sheetFormatPr defaultColWidth="11.42578125" defaultRowHeight="15"/>
  <sheetData>
    <row r="1" spans="1:26">
      <c r="A1" s="17"/>
    </row>
    <row r="2" spans="1:26" s="10" customFormat="1">
      <c r="A2" s="17"/>
    </row>
    <row r="3" spans="1:26" s="10" customFormat="1">
      <c r="A3" s="17"/>
    </row>
    <row r="4" spans="1:26" s="10" customFormat="1">
      <c r="A4" s="20"/>
    </row>
    <row r="5" spans="1:26" s="13" customFormat="1" ht="15.75" customHeight="1">
      <c r="A5" s="17" t="s">
        <v>0</v>
      </c>
      <c r="B5" s="12"/>
      <c r="C5" s="12"/>
      <c r="D5" s="12"/>
      <c r="E5" s="12"/>
      <c r="F5" s="12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13" customFormat="1" ht="15.75" customHeight="1">
      <c r="A6" s="17" t="s">
        <v>1</v>
      </c>
      <c r="B6" s="12"/>
      <c r="C6" s="12"/>
      <c r="D6" s="12"/>
      <c r="E6" s="12"/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0" customFormat="1" ht="15" customHeight="1">
      <c r="A7" s="22">
        <v>2</v>
      </c>
      <c r="B7" s="12"/>
      <c r="C7" s="12"/>
      <c r="D7" s="12"/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0" customFormat="1" ht="15" customHeight="1">
      <c r="A8" s="20" t="s">
        <v>53</v>
      </c>
      <c r="B8" s="12"/>
      <c r="C8" s="12"/>
      <c r="D8" s="12"/>
      <c r="E8" s="12"/>
      <c r="F8" s="12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10" spans="1:26" ht="27.95">
      <c r="H10" s="15" t="s">
        <v>54</v>
      </c>
      <c r="I10" s="15"/>
      <c r="J10" s="15" t="s">
        <v>55</v>
      </c>
      <c r="K10" t="s">
        <v>42</v>
      </c>
    </row>
    <row r="11" spans="1:26">
      <c r="H11" s="9" t="s">
        <v>56</v>
      </c>
      <c r="I11" s="9" t="s">
        <v>57</v>
      </c>
      <c r="J11" s="16" t="s">
        <v>58</v>
      </c>
      <c r="K11">
        <v>14200393.43</v>
      </c>
    </row>
    <row r="12" spans="1:26">
      <c r="H12" s="9" t="s">
        <v>59</v>
      </c>
      <c r="I12" s="9" t="s">
        <v>57</v>
      </c>
      <c r="J12" s="16" t="s">
        <v>60</v>
      </c>
      <c r="K12">
        <v>7878758.9500000002</v>
      </c>
    </row>
    <row r="13" spans="1:26">
      <c r="H13" s="9" t="s">
        <v>61</v>
      </c>
      <c r="I13" s="9" t="s">
        <v>57</v>
      </c>
      <c r="J13" s="16" t="s">
        <v>62</v>
      </c>
      <c r="K13">
        <v>2242986.7499999995</v>
      </c>
    </row>
    <row r="14" spans="1:26">
      <c r="H14" s="9" t="s">
        <v>63</v>
      </c>
      <c r="I14" s="9" t="s">
        <v>57</v>
      </c>
      <c r="J14" s="16" t="s">
        <v>64</v>
      </c>
      <c r="K14">
        <v>1770218.51</v>
      </c>
    </row>
    <row r="15" spans="1:26">
      <c r="H15" s="9" t="s">
        <v>65</v>
      </c>
      <c r="I15" s="9" t="s">
        <v>57</v>
      </c>
      <c r="J15" s="16" t="s">
        <v>66</v>
      </c>
      <c r="K15">
        <v>884838.96000000008</v>
      </c>
    </row>
    <row r="16" spans="1:26">
      <c r="H16" s="9" t="s">
        <v>67</v>
      </c>
      <c r="I16" s="9" t="s">
        <v>57</v>
      </c>
      <c r="J16" s="16" t="s">
        <v>68</v>
      </c>
      <c r="K16">
        <v>690324</v>
      </c>
    </row>
    <row r="17" spans="8:11">
      <c r="H17" s="9" t="s">
        <v>69</v>
      </c>
      <c r="I17" s="9" t="s">
        <v>57</v>
      </c>
      <c r="J17" s="16" t="s">
        <v>70</v>
      </c>
      <c r="K17">
        <v>590333.14000000013</v>
      </c>
    </row>
    <row r="18" spans="8:11">
      <c r="H18" s="9" t="s">
        <v>71</v>
      </c>
      <c r="I18" s="9" t="s">
        <v>57</v>
      </c>
      <c r="J18" s="16" t="s">
        <v>72</v>
      </c>
      <c r="K18">
        <v>574507.02</v>
      </c>
    </row>
    <row r="19" spans="8:11">
      <c r="H19" s="9" t="s">
        <v>73</v>
      </c>
      <c r="I19" s="9" t="s">
        <v>57</v>
      </c>
      <c r="J19" s="16" t="s">
        <v>74</v>
      </c>
      <c r="K19">
        <v>278885.83</v>
      </c>
    </row>
    <row r="20" spans="8:11">
      <c r="H20" s="9" t="s">
        <v>75</v>
      </c>
      <c r="I20" s="9" t="s">
        <v>57</v>
      </c>
      <c r="J20" s="16" t="s">
        <v>76</v>
      </c>
      <c r="K20">
        <v>146200.94</v>
      </c>
    </row>
    <row r="21" spans="8:11">
      <c r="H21" s="9" t="s">
        <v>77</v>
      </c>
      <c r="I21" s="9" t="s">
        <v>57</v>
      </c>
      <c r="J21" s="16" t="s">
        <v>78</v>
      </c>
      <c r="K21">
        <v>133898.97999999998</v>
      </c>
    </row>
    <row r="22" spans="8:11">
      <c r="H22" s="9" t="s">
        <v>79</v>
      </c>
      <c r="I22" s="9" t="s">
        <v>57</v>
      </c>
      <c r="J22" s="16" t="s">
        <v>80</v>
      </c>
      <c r="K22">
        <v>110154.32</v>
      </c>
    </row>
    <row r="23" spans="8:11">
      <c r="H23" s="9" t="s">
        <v>81</v>
      </c>
      <c r="I23" s="9" t="s">
        <v>57</v>
      </c>
      <c r="J23" s="16" t="s">
        <v>82</v>
      </c>
      <c r="K23">
        <v>86913.209999999992</v>
      </c>
    </row>
    <row r="24" spans="8:11">
      <c r="H24" s="9" t="s">
        <v>83</v>
      </c>
      <c r="I24" s="9" t="s">
        <v>57</v>
      </c>
      <c r="J24" s="16" t="s">
        <v>84</v>
      </c>
      <c r="K24">
        <v>59127.13</v>
      </c>
    </row>
    <row r="25" spans="8:11">
      <c r="H25" s="9" t="s">
        <v>85</v>
      </c>
      <c r="I25" s="9" t="s">
        <v>57</v>
      </c>
      <c r="J25" s="16" t="s">
        <v>86</v>
      </c>
      <c r="K25">
        <v>28897.72</v>
      </c>
    </row>
    <row r="26" spans="8:11">
      <c r="H26" s="9" t="s">
        <v>87</v>
      </c>
      <c r="I26" s="9" t="s">
        <v>57</v>
      </c>
      <c r="J26" s="16" t="s">
        <v>88</v>
      </c>
      <c r="K26">
        <v>23661.91</v>
      </c>
    </row>
    <row r="27" spans="8:11">
      <c r="H27" s="9" t="s">
        <v>89</v>
      </c>
      <c r="I27" s="9" t="s">
        <v>57</v>
      </c>
      <c r="J27" s="16" t="s">
        <v>90</v>
      </c>
      <c r="K27">
        <v>19872.88</v>
      </c>
    </row>
    <row r="28" spans="8:11">
      <c r="H28" s="9" t="s">
        <v>91</v>
      </c>
      <c r="I28" s="9" t="s">
        <v>57</v>
      </c>
      <c r="J28" s="16" t="s">
        <v>92</v>
      </c>
      <c r="K28">
        <v>13405.71</v>
      </c>
    </row>
    <row r="29" spans="8:11">
      <c r="H29" s="9" t="s">
        <v>93</v>
      </c>
      <c r="I29" s="9" t="s">
        <v>57</v>
      </c>
      <c r="J29" s="16" t="s">
        <v>94</v>
      </c>
      <c r="K29">
        <v>11628.76</v>
      </c>
    </row>
    <row r="30" spans="8:11">
      <c r="H30" s="9" t="s">
        <v>95</v>
      </c>
      <c r="I30" s="9" t="s">
        <v>57</v>
      </c>
      <c r="J30" s="16" t="s">
        <v>96</v>
      </c>
      <c r="K30">
        <v>8142.62</v>
      </c>
    </row>
    <row r="31" spans="8:11">
      <c r="H31" s="9" t="s">
        <v>97</v>
      </c>
      <c r="I31" s="9" t="s">
        <v>57</v>
      </c>
      <c r="J31" s="16" t="s">
        <v>98</v>
      </c>
      <c r="K31">
        <v>6345.38</v>
      </c>
    </row>
    <row r="32" spans="8:11">
      <c r="H32" s="9" t="s">
        <v>99</v>
      </c>
      <c r="I32" s="9" t="s">
        <v>57</v>
      </c>
      <c r="J32" s="16" t="s">
        <v>100</v>
      </c>
      <c r="K32">
        <v>6208.4699999999993</v>
      </c>
    </row>
    <row r="33" spans="8:11">
      <c r="H33" s="9" t="s">
        <v>101</v>
      </c>
      <c r="I33" s="9" t="s">
        <v>57</v>
      </c>
      <c r="J33" s="16" t="s">
        <v>102</v>
      </c>
      <c r="K33">
        <v>3796.97</v>
      </c>
    </row>
    <row r="34" spans="8:11">
      <c r="H34" s="9" t="s">
        <v>103</v>
      </c>
      <c r="I34" s="9" t="s">
        <v>57</v>
      </c>
      <c r="J34" s="16" t="s">
        <v>104</v>
      </c>
      <c r="K34">
        <v>2934.7999999999997</v>
      </c>
    </row>
    <row r="35" spans="8:11">
      <c r="H35" s="9" t="s">
        <v>105</v>
      </c>
      <c r="I35" s="9" t="s">
        <v>57</v>
      </c>
      <c r="J35" s="16" t="s">
        <v>106</v>
      </c>
      <c r="K35">
        <v>1816.1399999999999</v>
      </c>
    </row>
    <row r="36" spans="8:11">
      <c r="H36" s="9" t="s">
        <v>107</v>
      </c>
      <c r="I36" s="9" t="s">
        <v>57</v>
      </c>
      <c r="J36" s="16" t="s">
        <v>108</v>
      </c>
      <c r="K36">
        <v>1813.93</v>
      </c>
    </row>
    <row r="37" spans="8:11">
      <c r="H37" s="9" t="s">
        <v>109</v>
      </c>
      <c r="I37" s="9" t="s">
        <v>57</v>
      </c>
      <c r="J37" s="16" t="s">
        <v>110</v>
      </c>
      <c r="K37">
        <v>1340.62</v>
      </c>
    </row>
    <row r="38" spans="8:11">
      <c r="H38" s="9" t="s">
        <v>111</v>
      </c>
      <c r="I38" s="9" t="s">
        <v>57</v>
      </c>
      <c r="J38" s="16" t="s">
        <v>112</v>
      </c>
      <c r="K38">
        <v>1147.0900000000001</v>
      </c>
    </row>
    <row r="39" spans="8:11">
      <c r="H39" s="9" t="s">
        <v>113</v>
      </c>
      <c r="I39" s="9" t="s">
        <v>57</v>
      </c>
      <c r="J39" s="16" t="s">
        <v>114</v>
      </c>
      <c r="K39">
        <v>964.83</v>
      </c>
    </row>
    <row r="40" spans="8:11">
      <c r="H40" s="9" t="s">
        <v>115</v>
      </c>
      <c r="I40" s="9" t="s">
        <v>57</v>
      </c>
      <c r="J40" s="16" t="s">
        <v>116</v>
      </c>
      <c r="K40">
        <v>915.19</v>
      </c>
    </row>
    <row r="41" spans="8:11">
      <c r="H41" s="9" t="s">
        <v>117</v>
      </c>
      <c r="I41" s="9" t="s">
        <v>57</v>
      </c>
      <c r="J41" s="16" t="s">
        <v>118</v>
      </c>
      <c r="K41">
        <v>91.64</v>
      </c>
    </row>
    <row r="42" spans="8:11">
      <c r="H42" s="9" t="s">
        <v>119</v>
      </c>
      <c r="I42" s="9" t="s">
        <v>57</v>
      </c>
      <c r="J42" s="16" t="s">
        <v>120</v>
      </c>
      <c r="K42">
        <v>74.31</v>
      </c>
    </row>
    <row r="43" spans="8:11">
      <c r="H43" s="9" t="s">
        <v>121</v>
      </c>
      <c r="I43" s="9" t="s">
        <v>57</v>
      </c>
      <c r="J43" s="16" t="s">
        <v>122</v>
      </c>
      <c r="K43">
        <v>7.73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09F4F052E79A943947F2F9CBA00B0B1" ma:contentTypeVersion="12" ma:contentTypeDescription="Crear nuevo documento." ma:contentTypeScope="" ma:versionID="2e8a526b2560b5928ba996dc6a322357">
  <xsd:schema xmlns:xsd="http://www.w3.org/2001/XMLSchema" xmlns:xs="http://www.w3.org/2001/XMLSchema" xmlns:p="http://schemas.microsoft.com/office/2006/metadata/properties" xmlns:ns2="56a1203b-fda8-44db-85bc-8f5972ab0bd5" xmlns:ns3="eb8969b5-747b-49e2-8e1d-63d345e406e5" targetNamespace="http://schemas.microsoft.com/office/2006/metadata/properties" ma:root="true" ma:fieldsID="cc38ac7e42f0527880747e895cb1c83f" ns2:_="" ns3:_="">
    <xsd:import namespace="56a1203b-fda8-44db-85bc-8f5972ab0bd5"/>
    <xsd:import namespace="eb8969b5-747b-49e2-8e1d-63d345e406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1203b-fda8-44db-85bc-8f5972ab0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88b8d158-0885-486b-9936-ed9c1ce6d5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969b5-747b-49e2-8e1d-63d345e406e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1a0f4cd-f730-4024-9b1a-0d372e34909e}" ma:internalName="TaxCatchAll" ma:showField="CatchAllData" ma:web="eb8969b5-747b-49e2-8e1d-63d345e406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a1203b-fda8-44db-85bc-8f5972ab0bd5">
      <Terms xmlns="http://schemas.microsoft.com/office/infopath/2007/PartnerControls"/>
    </lcf76f155ced4ddcb4097134ff3c332f>
    <TaxCatchAll xmlns="eb8969b5-747b-49e2-8e1d-63d345e406e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2000F0-7BB0-45BF-A865-DE71AF5DC45C}"/>
</file>

<file path=customXml/itemProps2.xml><?xml version="1.0" encoding="utf-8"?>
<ds:datastoreItem xmlns:ds="http://schemas.openxmlformats.org/officeDocument/2006/customXml" ds:itemID="{88D8AA58-431A-4080-8612-13C10DCFF3DE}"/>
</file>

<file path=customXml/itemProps3.xml><?xml version="1.0" encoding="utf-8"?>
<ds:datastoreItem xmlns:ds="http://schemas.openxmlformats.org/officeDocument/2006/customXml" ds:itemID="{F7CC7C76-5EE0-47C9-8BEF-C42DC63A95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Juanita Chacón</cp:lastModifiedBy>
  <cp:revision>1</cp:revision>
  <dcterms:created xsi:type="dcterms:W3CDTF">2026-08-16T21:07:19Z</dcterms:created>
  <dcterms:modified xsi:type="dcterms:W3CDTF">2026-09-11T02:10:20Z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0x010100709F4F052E79A943947F2F9CBA00B0B1</vt:lpwstr>
  </property>
  <property fmtid="{D5CDD505-2E9C-101B-9397-08002B2CF9AE}" pid="3" name="MediaServiceImageTags">
    <vt:lpwstr/>
  </property>
</Properties>
</file>